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xr:revisionPtr revIDLastSave="0" documentId="8_{D314F7C6-9708-4FE2-B48E-3BD9EBBDAB3F}" xr6:coauthVersionLast="47" xr6:coauthVersionMax="47" xr10:uidLastSave="{00000000-0000-0000-0000-000000000000}"/>
  <bookViews>
    <workbookView xWindow="-108" yWindow="-108" windowWidth="23256" windowHeight="12456" xr2:uid="{0668C4E6-879F-46D4-A286-4CA09F98CB3E}"/>
  </bookViews>
  <sheets>
    <sheet name="PODSUMOWANIE-rap.5" sheetId="1" r:id="rId1"/>
  </sheets>
  <definedNames>
    <definedName name="__xlfn_IFERROR">#N/A</definedName>
    <definedName name="Excel_BuiltIn_Print_Area" localSheetId="0">'PODSUMOWANIE-rap.5'!#REF!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1" i="1" l="1"/>
  <c r="X71" i="1"/>
  <c r="W71" i="1"/>
  <c r="V71" i="1"/>
  <c r="U71" i="1"/>
  <c r="T71" i="1"/>
  <c r="S71" i="1"/>
  <c r="R71" i="1"/>
  <c r="Q71" i="1"/>
  <c r="P71" i="1"/>
  <c r="O71" i="1"/>
  <c r="N71" i="1"/>
  <c r="L71" i="1"/>
  <c r="K71" i="1"/>
  <c r="J71" i="1"/>
  <c r="I71" i="1"/>
  <c r="I57" i="1"/>
  <c r="Y54" i="1"/>
  <c r="X54" i="1"/>
  <c r="W54" i="1"/>
  <c r="V54" i="1"/>
  <c r="U54" i="1"/>
  <c r="T54" i="1"/>
  <c r="S54" i="1"/>
  <c r="R54" i="1"/>
  <c r="Q54" i="1"/>
  <c r="P54" i="1"/>
  <c r="O54" i="1"/>
  <c r="N54" i="1"/>
  <c r="L54" i="1"/>
  <c r="K54" i="1"/>
  <c r="J54" i="1"/>
  <c r="I54" i="1"/>
  <c r="Y35" i="1"/>
  <c r="X35" i="1"/>
  <c r="W35" i="1"/>
  <c r="V35" i="1"/>
  <c r="U35" i="1"/>
  <c r="T35" i="1"/>
  <c r="S35" i="1"/>
  <c r="R35" i="1"/>
  <c r="Q35" i="1"/>
  <c r="P35" i="1"/>
  <c r="O35" i="1"/>
  <c r="N35" i="1"/>
  <c r="L35" i="1"/>
  <c r="K35" i="1"/>
  <c r="J35" i="1"/>
  <c r="I35" i="1"/>
  <c r="Y33" i="1"/>
  <c r="X33" i="1"/>
  <c r="W33" i="1"/>
  <c r="V33" i="1"/>
  <c r="U33" i="1"/>
  <c r="T33" i="1"/>
  <c r="S33" i="1"/>
  <c r="R33" i="1"/>
  <c r="Q33" i="1"/>
  <c r="P33" i="1"/>
  <c r="O33" i="1"/>
  <c r="N33" i="1"/>
  <c r="L33" i="1"/>
  <c r="K33" i="1"/>
  <c r="J33" i="1"/>
  <c r="I33" i="1"/>
  <c r="Y21" i="1"/>
  <c r="Y36" i="1" s="1"/>
  <c r="Y55" i="1" s="1"/>
  <c r="Y58" i="1" s="1"/>
  <c r="X21" i="1"/>
  <c r="X36" i="1" s="1"/>
  <c r="X55" i="1" s="1"/>
  <c r="X58" i="1" s="1"/>
  <c r="W21" i="1"/>
  <c r="W36" i="1" s="1"/>
  <c r="W55" i="1" s="1"/>
  <c r="W58" i="1" s="1"/>
  <c r="V21" i="1"/>
  <c r="V36" i="1" s="1"/>
  <c r="V55" i="1" s="1"/>
  <c r="V58" i="1" s="1"/>
  <c r="U21" i="1"/>
  <c r="U36" i="1" s="1"/>
  <c r="U55" i="1" s="1"/>
  <c r="U58" i="1" s="1"/>
  <c r="T21" i="1"/>
  <c r="T36" i="1" s="1"/>
  <c r="T55" i="1" s="1"/>
  <c r="T58" i="1" s="1"/>
  <c r="S21" i="1"/>
  <c r="S36" i="1" s="1"/>
  <c r="S55" i="1" s="1"/>
  <c r="S58" i="1" s="1"/>
  <c r="R21" i="1"/>
  <c r="R36" i="1" s="1"/>
  <c r="R55" i="1" s="1"/>
  <c r="R58" i="1" s="1"/>
  <c r="Q21" i="1"/>
  <c r="Q36" i="1" s="1"/>
  <c r="Q55" i="1" s="1"/>
  <c r="Q58" i="1" s="1"/>
  <c r="P21" i="1"/>
  <c r="P36" i="1" s="1"/>
  <c r="P55" i="1" s="1"/>
  <c r="P58" i="1" s="1"/>
  <c r="O21" i="1"/>
  <c r="O36" i="1" s="1"/>
  <c r="O55" i="1" s="1"/>
  <c r="O58" i="1" s="1"/>
  <c r="N21" i="1"/>
  <c r="N36" i="1" s="1"/>
  <c r="N55" i="1" s="1"/>
  <c r="N58" i="1" s="1"/>
  <c r="L21" i="1"/>
  <c r="L36" i="1" s="1"/>
  <c r="L55" i="1" s="1"/>
  <c r="L58" i="1" s="1"/>
  <c r="K21" i="1"/>
  <c r="K36" i="1" s="1"/>
  <c r="K55" i="1" s="1"/>
  <c r="K58" i="1" s="1"/>
  <c r="J21" i="1"/>
  <c r="J36" i="1" s="1"/>
  <c r="J55" i="1" s="1"/>
  <c r="J58" i="1" s="1"/>
  <c r="I21" i="1"/>
  <c r="I36" i="1" s="1"/>
  <c r="I55" i="1" s="1"/>
  <c r="I58" i="1" s="1"/>
</calcChain>
</file>

<file path=xl/sharedStrings.xml><?xml version="1.0" encoding="utf-8"?>
<sst xmlns="http://schemas.openxmlformats.org/spreadsheetml/2006/main" count="151" uniqueCount="105">
  <si>
    <t>R - ryczałt PSZ</t>
  </si>
  <si>
    <t>OBSZAR 2</t>
  </si>
  <si>
    <t>OF - odrębne finansowanie PSZ</t>
  </si>
  <si>
    <t xml:space="preserve">Raport 5: Stopień realizacji umów z NFZ wg składowych –  PODSUMOWANIE </t>
  </si>
  <si>
    <t>U - poza umową PSZ</t>
  </si>
  <si>
    <t>dla każdego podmiotu miesięcznie i narastająco po każdym miesiącu, punkty, [PLN] i [%]</t>
  </si>
  <si>
    <t>czyli taki układ tabeli musi przedstawiać dane dla każdego miesiąca w [zł] i Punktach, w tym wykonanie w procentach</t>
  </si>
  <si>
    <t>oraz narastająco po każdym miesiącu w PLN i Punktach, w tym wykonanie w procentach</t>
  </si>
  <si>
    <t>jest jeden wzór tabeli dla raportów z wykonania kontraktu narastająco - te same kolumny, w tej samej kolejności</t>
  </si>
  <si>
    <t>REALIZACJA KONTRAKTU Z NFZ - narastająco</t>
  </si>
  <si>
    <t>REALIZACJA KONTRAKTU Z NFZ - miesięcznie</t>
  </si>
  <si>
    <t>Styczeń-maj 2023</t>
  </si>
  <si>
    <t>Styczeń 2023</t>
  </si>
  <si>
    <t>te kolumny nie są wypełniane danymi w raporcie 5</t>
  </si>
  <si>
    <t>Rozliczenie umowy</t>
  </si>
  <si>
    <t>Nazwa zakresu</t>
  </si>
  <si>
    <t>Zakres (kod produktu kontraktowego)</t>
  </si>
  <si>
    <t>Wyróżnik produktu w planie umowy</t>
  </si>
  <si>
    <t>Wartość punktu</t>
  </si>
  <si>
    <t>Sposób finansowania</t>
  </si>
  <si>
    <t>RYCZAŁT 
limit roczny 
wartość</t>
  </si>
  <si>
    <t>RYCZAŁT 
limit na okres …........... 
wartość</t>
  </si>
  <si>
    <t>Pozostałe umowy/zakresy 
limit roczny 
wartość</t>
  </si>
  <si>
    <t>Pozostałe umowy/zakresy 
limit na okres….........
wartość</t>
  </si>
  <si>
    <t>LIMIT 
miesięczny  wartość</t>
  </si>
  <si>
    <t>WYKONANIE  
narastająco za okres ….. 
wartość</t>
  </si>
  <si>
    <t>Limit narastająco na okres ….....
wartość</t>
  </si>
  <si>
    <t>Porcent wykonania kontraktu [%]</t>
  </si>
  <si>
    <t>NIEWYKONANIE za okres …... narastająco
wartość</t>
  </si>
  <si>
    <t>NADWYKONANIE za okres ….. narastająco
wartość</t>
  </si>
  <si>
    <t>Pozostało do wykonania do 100%
wartość</t>
  </si>
  <si>
    <t>Pozostało do wykonania do 98%
wartość</t>
  </si>
  <si>
    <t>Pozostało do wykonania do 102%
wartość</t>
  </si>
  <si>
    <t>Wystawione faktury za okres …..... narastająco 
wartość</t>
  </si>
  <si>
    <t>NIEZAPŁACONE 
wartość</t>
  </si>
  <si>
    <t>DO ZAFAKTUROWANIA 
do wysokości limitu w okresie…... (pozostało do zapłaty)
wartość</t>
  </si>
  <si>
    <t>PSZ RYCZAŁT</t>
  </si>
  <si>
    <t>Oddziały szpitalne</t>
  </si>
  <si>
    <t>R</t>
  </si>
  <si>
    <t xml:space="preserve"> = limit miesięczny*liczba miesięcy w okresie</t>
  </si>
  <si>
    <t>% wykonanie = wykonanie w okresie*100% / limit w okresie</t>
  </si>
  <si>
    <t>niewykonanie = jeśli wykonanie jest mniejsze od limitu</t>
  </si>
  <si>
    <t>nadwykonanie = jeśli wykonanie jest większe od limitu</t>
  </si>
  <si>
    <t xml:space="preserve"> = limit roczny-wykonanie</t>
  </si>
  <si>
    <t xml:space="preserve"> = limit roczny*0,98-wykonanie </t>
  </si>
  <si>
    <t xml:space="preserve"> = limit roczny*1,02-wykonanie</t>
  </si>
  <si>
    <t>Wysokospecjalistyczne</t>
  </si>
  <si>
    <t>Odrębnie kontraktowane</t>
  </si>
  <si>
    <t>Pompy baklofenowe</t>
  </si>
  <si>
    <t>Inne (jeśli występują)</t>
  </si>
  <si>
    <t>RYCZAŁT - Razem</t>
  </si>
  <si>
    <t>PSZ ODRĘBNIE FINANSOWANE</t>
  </si>
  <si>
    <t>Nocna i świąteczna opieka zdrowotna</t>
  </si>
  <si>
    <t>OF</t>
  </si>
  <si>
    <t>Poradnie specjalistyczne</t>
  </si>
  <si>
    <t>Kosztochłonne</t>
  </si>
  <si>
    <t>Chemioterapia</t>
  </si>
  <si>
    <t>Radioterapia</t>
  </si>
  <si>
    <t>Programy lekowe</t>
  </si>
  <si>
    <t>Rehabilitacja</t>
  </si>
  <si>
    <t>KOS i inne</t>
  </si>
  <si>
    <t>ODRĘBNE FINANSOWANIE - Razem</t>
  </si>
  <si>
    <t>PSZ WSPÓŁCZYNNIK</t>
  </si>
  <si>
    <t>WSPÓŁCZYNNIK KORYGUJĄCY - PSZ</t>
  </si>
  <si>
    <t>WSPÓŁCZYNNIK KORYGUJĄCY - PSZ - Razem</t>
  </si>
  <si>
    <t>UMOWA PSZ (RYCZAŁT + ODRĘBNE FINANSOWANIE) - Razem</t>
  </si>
  <si>
    <t>R + OF</t>
  </si>
  <si>
    <t>POZOSTAŁE UMOWY (POZA UMOWĄ PSZ)</t>
  </si>
  <si>
    <t>POZ</t>
  </si>
  <si>
    <t>U</t>
  </si>
  <si>
    <t>Leczenie  psychiatryczne</t>
  </si>
  <si>
    <t>Stomatologia</t>
  </si>
  <si>
    <t>Programy profilaktyczne</t>
  </si>
  <si>
    <t>Opieka długoterminowa</t>
  </si>
  <si>
    <t>Opieka paliatywna</t>
  </si>
  <si>
    <t>Transport sanitarny</t>
  </si>
  <si>
    <t>Trombektomia</t>
  </si>
  <si>
    <t>np.. KOS-Zawał</t>
  </si>
  <si>
    <t>Inne świadczenia</t>
  </si>
  <si>
    <t>POZOSTAŁE UMOWY - Razem</t>
  </si>
  <si>
    <t>RAZEM świadczenia</t>
  </si>
  <si>
    <t>INNE UMOWY</t>
  </si>
  <si>
    <t>np. świadczenia w zakresie chorób zakaźnych wprowadzane w oparciu o ustawę o chorobach zakaźnych, np. świadczenia w zakresie COVID, które były finansowane z Funduszu covidowego</t>
  </si>
  <si>
    <t>Razem Inne umowy</t>
  </si>
  <si>
    <t>OGÓŁEM UMOWY</t>
  </si>
  <si>
    <t>NIELIMITOWANE ŚWIADCZENIA (znaczenie poglądowe - nie sumować do całości umowy)</t>
  </si>
  <si>
    <t>Pakiet onkologiczny</t>
  </si>
  <si>
    <t>Kosztochłonne (TK, RM, gastroskopia)</t>
  </si>
  <si>
    <t>Położnictwo</t>
  </si>
  <si>
    <t>Ostre zespoły wieńcowe</t>
  </si>
  <si>
    <t>Pediatria hospitalizacja (nielimitowane do 18 r.ż.)</t>
  </si>
  <si>
    <t>Poradnie specjalistyczne (do 18 r..ż)</t>
  </si>
  <si>
    <t>Poradnie specjalistyczne (dorośli)</t>
  </si>
  <si>
    <t>plus 16 świadczeń, które wyszły z ryczałtu PSZ od maja 2023 r.</t>
  </si>
  <si>
    <t>…</t>
  </si>
  <si>
    <t>….</t>
  </si>
  <si>
    <t xml:space="preserve">Inne </t>
  </si>
  <si>
    <t>NIELIMITOWANE - Razem</t>
  </si>
  <si>
    <t>UMOWA PSZ</t>
  </si>
  <si>
    <t xml:space="preserve"> </t>
  </si>
  <si>
    <t>POZOSTAŁE UMOWY</t>
  </si>
  <si>
    <t>Legenda:</t>
  </si>
  <si>
    <t>Typ umowy</t>
  </si>
  <si>
    <t>Nr umowy</t>
  </si>
  <si>
    <t>RAZEM limit roczny
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</si>
</sst>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\-??\ _z_ł_-;_-@_-"/>
    <numFmt numFmtId="165" formatCode="_-* #,##0.00\ _z_ł_-;\-* #,##0.00\ _z_ł_-;_-* &quot;-&quot;??\ _z_ł_-;_-@_-"/>
    <numFmt numFmtId="166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00B05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Arial"/>
      <family val="2"/>
      <charset val="238"/>
    </font>
    <font>
      <b/>
      <i/>
      <sz val="10"/>
      <color indexed="10"/>
      <name val="Calibri"/>
      <family val="2"/>
      <charset val="238"/>
    </font>
    <font>
      <sz val="9"/>
      <name val="Arial CE"/>
      <charset val="238"/>
    </font>
    <font>
      <sz val="10"/>
      <name val="Calibri"/>
      <family val="2"/>
      <charset val="238"/>
    </font>
    <font>
      <sz val="11"/>
      <color indexed="63"/>
      <name val="Calibri"/>
      <family val="2"/>
      <charset val="1"/>
    </font>
    <font>
      <i/>
      <sz val="10"/>
      <color indexed="10"/>
      <name val="Calibri"/>
      <family val="2"/>
      <charset val="238"/>
    </font>
    <font>
      <sz val="9"/>
      <name val="Calibri"/>
      <family val="2"/>
      <charset val="238"/>
    </font>
    <font>
      <i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1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52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46"/>
      </patternFill>
    </fill>
    <fill>
      <patternFill patternType="solid">
        <fgColor rgb="FF99CCFF"/>
        <bgColor indexed="13"/>
      </patternFill>
    </fill>
    <fill>
      <patternFill patternType="solid">
        <fgColor rgb="FF99CCFF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9" fillId="0" borderId="0" applyFill="0" applyBorder="0" applyAlignment="0" applyProtection="0"/>
  </cellStyleXfs>
  <cellXfs count="144">
    <xf numFmtId="0" fontId="0" fillId="0" borderId="0" xfId="0"/>
    <xf numFmtId="0" fontId="3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0" xfId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/>
    <xf numFmtId="0" fontId="7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" fontId="12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4" fontId="11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11" fillId="0" borderId="0" xfId="1" applyFont="1" applyAlignment="1">
      <alignment vertical="center" wrapText="1"/>
    </xf>
    <xf numFmtId="4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7" fillId="0" borderId="3" xfId="1" applyFont="1" applyBorder="1" applyAlignment="1">
      <alignment horizontal="left" vertical="center"/>
    </xf>
    <xf numFmtId="0" fontId="18" fillId="7" borderId="4" xfId="1" applyFont="1" applyFill="1" applyBorder="1" applyAlignment="1">
      <alignment horizontal="center" vertical="center"/>
    </xf>
    <xf numFmtId="164" fontId="18" fillId="0" borderId="5" xfId="2" applyFont="1" applyFill="1" applyBorder="1" applyAlignment="1" applyProtection="1">
      <alignment vertical="center"/>
    </xf>
    <xf numFmtId="164" fontId="20" fillId="0" borderId="5" xfId="2" applyFont="1" applyFill="1" applyBorder="1" applyAlignment="1" applyProtection="1">
      <alignment vertical="center"/>
    </xf>
    <xf numFmtId="164" fontId="20" fillId="0" borderId="6" xfId="2" applyFont="1" applyFill="1" applyBorder="1" applyAlignment="1" applyProtection="1">
      <alignment vertical="center"/>
    </xf>
    <xf numFmtId="164" fontId="20" fillId="0" borderId="7" xfId="2" applyFont="1" applyFill="1" applyBorder="1" applyAlignment="1" applyProtection="1">
      <alignment vertical="center"/>
    </xf>
    <xf numFmtId="0" fontId="22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4" fillId="7" borderId="4" xfId="1" applyFont="1" applyFill="1" applyBorder="1" applyAlignment="1">
      <alignment horizontal="center" vertical="center"/>
    </xf>
    <xf numFmtId="164" fontId="14" fillId="7" borderId="5" xfId="2" applyFont="1" applyFill="1" applyBorder="1" applyAlignment="1" applyProtection="1">
      <alignment vertical="center"/>
    </xf>
    <xf numFmtId="164" fontId="14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7" fillId="0" borderId="7" xfId="1" applyFont="1" applyBorder="1" applyAlignment="1">
      <alignment horizontal="left" vertical="center"/>
    </xf>
    <xf numFmtId="4" fontId="18" fillId="8" borderId="4" xfId="1" applyNumberFormat="1" applyFont="1" applyFill="1" applyBorder="1" applyAlignment="1">
      <alignment horizontal="center" vertical="center"/>
    </xf>
    <xf numFmtId="164" fontId="18" fillId="0" borderId="0" xfId="1" applyNumberFormat="1" applyFont="1" applyAlignment="1">
      <alignment vertical="center"/>
    </xf>
    <xf numFmtId="4" fontId="14" fillId="8" borderId="4" xfId="1" applyNumberFormat="1" applyFont="1" applyFill="1" applyBorder="1" applyAlignment="1">
      <alignment horizontal="center" vertical="center"/>
    </xf>
    <xf numFmtId="164" fontId="14" fillId="8" borderId="5" xfId="2" applyFont="1" applyFill="1" applyBorder="1" applyAlignment="1" applyProtection="1">
      <alignment vertical="center"/>
    </xf>
    <xf numFmtId="0" fontId="18" fillId="0" borderId="7" xfId="1" applyFont="1" applyBorder="1" applyAlignment="1">
      <alignment vertical="center"/>
    </xf>
    <xf numFmtId="4" fontId="14" fillId="14" borderId="4" xfId="1" applyNumberFormat="1" applyFont="1" applyFill="1" applyBorder="1" applyAlignment="1">
      <alignment horizontal="center" vertical="center"/>
    </xf>
    <xf numFmtId="165" fontId="14" fillId="14" borderId="5" xfId="2" applyNumberFormat="1" applyFont="1" applyFill="1" applyBorder="1" applyAlignment="1" applyProtection="1">
      <alignment vertical="center"/>
    </xf>
    <xf numFmtId="4" fontId="18" fillId="15" borderId="4" xfId="1" applyNumberFormat="1" applyFont="1" applyFill="1" applyBorder="1" applyAlignment="1">
      <alignment horizontal="center" vertical="center"/>
    </xf>
    <xf numFmtId="164" fontId="18" fillId="0" borderId="4" xfId="2" applyFont="1" applyFill="1" applyBorder="1" applyAlignment="1" applyProtection="1">
      <alignment vertical="center"/>
    </xf>
    <xf numFmtId="0" fontId="17" fillId="0" borderId="10" xfId="1" applyFont="1" applyBorder="1" applyAlignment="1">
      <alignment horizontal="left" vertical="center"/>
    </xf>
    <xf numFmtId="4" fontId="18" fillId="15" borderId="11" xfId="1" applyNumberFormat="1" applyFont="1" applyFill="1" applyBorder="1" applyAlignment="1">
      <alignment horizontal="center" vertical="center"/>
    </xf>
    <xf numFmtId="164" fontId="18" fillId="0" borderId="12" xfId="2" applyFont="1" applyFill="1" applyBorder="1" applyAlignment="1" applyProtection="1">
      <alignment vertical="center"/>
    </xf>
    <xf numFmtId="0" fontId="17" fillId="0" borderId="2" xfId="1" applyFont="1" applyBorder="1" applyAlignment="1">
      <alignment horizontal="left" vertical="center"/>
    </xf>
    <xf numFmtId="4" fontId="18" fillId="15" borderId="2" xfId="1" applyNumberFormat="1" applyFont="1" applyFill="1" applyBorder="1" applyAlignment="1">
      <alignment horizontal="center" vertical="center"/>
    </xf>
    <xf numFmtId="164" fontId="18" fillId="0" borderId="2" xfId="2" applyFont="1" applyFill="1" applyBorder="1" applyAlignment="1" applyProtection="1">
      <alignment vertical="center"/>
    </xf>
    <xf numFmtId="0" fontId="3" fillId="0" borderId="0" xfId="1" applyFont="1"/>
    <xf numFmtId="0" fontId="24" fillId="0" borderId="2" xfId="1" applyFont="1" applyBorder="1" applyAlignment="1">
      <alignment horizontal="left" vertical="center"/>
    </xf>
    <xf numFmtId="4" fontId="14" fillId="15" borderId="2" xfId="1" applyNumberFormat="1" applyFont="1" applyFill="1" applyBorder="1" applyAlignment="1">
      <alignment horizontal="center" vertical="center"/>
    </xf>
    <xf numFmtId="164" fontId="14" fillId="15" borderId="2" xfId="2" applyFont="1" applyFill="1" applyBorder="1" applyAlignment="1" applyProtection="1">
      <alignment vertical="center"/>
    </xf>
    <xf numFmtId="0" fontId="25" fillId="0" borderId="0" xfId="1" applyFont="1" applyAlignment="1">
      <alignment vertical="center"/>
    </xf>
    <xf numFmtId="4" fontId="14" fillId="4" borderId="16" xfId="1" applyNumberFormat="1" applyFont="1" applyFill="1" applyBorder="1" applyAlignment="1">
      <alignment vertical="center"/>
    </xf>
    <xf numFmtId="165" fontId="14" fillId="4" borderId="16" xfId="1" applyNumberFormat="1" applyFont="1" applyFill="1" applyBorder="1" applyAlignment="1">
      <alignment vertical="center"/>
    </xf>
    <xf numFmtId="0" fontId="14" fillId="0" borderId="20" xfId="1" applyFont="1" applyBorder="1" applyAlignment="1">
      <alignment vertical="center" wrapText="1"/>
    </xf>
    <xf numFmtId="0" fontId="14" fillId="0" borderId="20" xfId="1" applyFont="1" applyBorder="1" applyAlignment="1">
      <alignment vertical="center"/>
    </xf>
    <xf numFmtId="2" fontId="14" fillId="0" borderId="12" xfId="2" applyNumberFormat="1" applyFont="1" applyFill="1" applyBorder="1" applyAlignment="1" applyProtection="1">
      <alignment vertical="center"/>
    </xf>
    <xf numFmtId="164" fontId="14" fillId="0" borderId="12" xfId="2" applyFont="1" applyFill="1" applyBorder="1" applyAlignment="1" applyProtection="1">
      <alignment vertical="center"/>
    </xf>
    <xf numFmtId="4" fontId="14" fillId="16" borderId="2" xfId="1" applyNumberFormat="1" applyFont="1" applyFill="1" applyBorder="1" applyAlignment="1">
      <alignment horizontal="center" vertical="center"/>
    </xf>
    <xf numFmtId="2" fontId="14" fillId="16" borderId="2" xfId="2" applyNumberFormat="1" applyFont="1" applyFill="1" applyBorder="1" applyAlignment="1" applyProtection="1">
      <alignment vertical="center"/>
    </xf>
    <xf numFmtId="164" fontId="14" fillId="16" borderId="2" xfId="2" applyFont="1" applyFill="1" applyBorder="1" applyAlignment="1" applyProtection="1">
      <alignment vertical="center"/>
    </xf>
    <xf numFmtId="0" fontId="18" fillId="0" borderId="15" xfId="1" applyFont="1" applyBorder="1" applyAlignment="1">
      <alignment vertical="center"/>
    </xf>
    <xf numFmtId="4" fontId="14" fillId="17" borderId="2" xfId="1" applyNumberFormat="1" applyFont="1" applyFill="1" applyBorder="1" applyAlignment="1">
      <alignment horizontal="center" vertical="center"/>
    </xf>
    <xf numFmtId="164" fontId="14" fillId="0" borderId="2" xfId="2" applyFont="1" applyFill="1" applyBorder="1" applyAlignment="1" applyProtection="1">
      <alignment vertical="center"/>
    </xf>
    <xf numFmtId="0" fontId="26" fillId="0" borderId="0" xfId="1" applyFont="1" applyAlignment="1">
      <alignment vertical="center"/>
    </xf>
    <xf numFmtId="164" fontId="14" fillId="17" borderId="2" xfId="2" applyFont="1" applyFill="1" applyBorder="1" applyAlignment="1" applyProtection="1">
      <alignment vertical="center"/>
    </xf>
    <xf numFmtId="0" fontId="14" fillId="0" borderId="0" xfId="1" applyFont="1" applyAlignment="1">
      <alignment horizontal="center" vertical="center"/>
    </xf>
    <xf numFmtId="4" fontId="14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4" fontId="27" fillId="0" borderId="0" xfId="1" applyNumberFormat="1" applyFont="1" applyAlignment="1">
      <alignment vertical="center"/>
    </xf>
    <xf numFmtId="3" fontId="27" fillId="0" borderId="0" xfId="1" applyNumberFormat="1" applyFont="1" applyAlignment="1">
      <alignment vertical="center"/>
    </xf>
    <xf numFmtId="0" fontId="28" fillId="0" borderId="0" xfId="1" applyFont="1" applyAlignment="1">
      <alignment vertical="center"/>
    </xf>
    <xf numFmtId="4" fontId="28" fillId="0" borderId="0" xfId="1" applyNumberFormat="1" applyFont="1" applyAlignment="1">
      <alignment vertical="center"/>
    </xf>
    <xf numFmtId="166" fontId="28" fillId="0" borderId="0" xfId="2" applyNumberFormat="1" applyFont="1" applyFill="1" applyBorder="1" applyAlignment="1" applyProtection="1">
      <alignment vertical="center"/>
    </xf>
    <xf numFmtId="166" fontId="27" fillId="0" borderId="0" xfId="1" applyNumberFormat="1" applyFont="1" applyAlignment="1">
      <alignment vertical="center"/>
    </xf>
    <xf numFmtId="164" fontId="27" fillId="0" borderId="0" xfId="1" applyNumberFormat="1" applyFont="1" applyAlignment="1">
      <alignment vertical="center"/>
    </xf>
    <xf numFmtId="0" fontId="14" fillId="4" borderId="1" xfId="1" applyFont="1" applyFill="1" applyBorder="1" applyAlignment="1">
      <alignment horizontal="center" vertical="center"/>
    </xf>
    <xf numFmtId="0" fontId="14" fillId="13" borderId="15" xfId="1" applyFont="1" applyFill="1" applyBorder="1" applyAlignment="1">
      <alignment vertical="center" textRotation="90" wrapText="1"/>
    </xf>
    <xf numFmtId="0" fontId="14" fillId="4" borderId="23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25" fillId="0" borderId="2" xfId="1" applyFont="1" applyBorder="1" applyAlignment="1">
      <alignment vertical="center"/>
    </xf>
    <xf numFmtId="0" fontId="20" fillId="0" borderId="26" xfId="1" applyFont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21" fillId="0" borderId="26" xfId="1" applyFont="1" applyBorder="1" applyAlignment="1">
      <alignment vertical="center" wrapText="1"/>
    </xf>
    <xf numFmtId="0" fontId="14" fillId="6" borderId="27" xfId="1" applyFont="1" applyFill="1" applyBorder="1" applyAlignment="1">
      <alignment horizontal="center" vertical="center" wrapText="1"/>
    </xf>
    <xf numFmtId="0" fontId="14" fillId="4" borderId="28" xfId="1" applyFont="1" applyFill="1" applyBorder="1" applyAlignment="1">
      <alignment horizontal="center" vertical="center" wrapText="1"/>
    </xf>
    <xf numFmtId="0" fontId="14" fillId="4" borderId="29" xfId="1" applyFont="1" applyFill="1" applyBorder="1" applyAlignment="1">
      <alignment horizontal="center" vertical="center" wrapText="1"/>
    </xf>
    <xf numFmtId="0" fontId="14" fillId="5" borderId="29" xfId="1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4" fontId="15" fillId="7" borderId="29" xfId="1" applyNumberFormat="1" applyFont="1" applyFill="1" applyBorder="1" applyAlignment="1">
      <alignment horizontal="center" vertical="center" wrapText="1"/>
    </xf>
    <xf numFmtId="4" fontId="14" fillId="8" borderId="29" xfId="1" applyNumberFormat="1" applyFont="1" applyFill="1" applyBorder="1" applyAlignment="1">
      <alignment horizontal="center" vertical="center" wrapText="1"/>
    </xf>
    <xf numFmtId="3" fontId="14" fillId="4" borderId="29" xfId="1" applyNumberFormat="1" applyFont="1" applyFill="1" applyBorder="1" applyAlignment="1">
      <alignment horizontal="center" vertical="center" wrapText="1"/>
    </xf>
    <xf numFmtId="4" fontId="14" fillId="9" borderId="29" xfId="1" applyNumberFormat="1" applyFont="1" applyFill="1" applyBorder="1" applyAlignment="1">
      <alignment horizontal="center" vertical="center" wrapText="1"/>
    </xf>
    <xf numFmtId="4" fontId="14" fillId="10" borderId="29" xfId="1" applyNumberFormat="1" applyFont="1" applyFill="1" applyBorder="1" applyAlignment="1">
      <alignment horizontal="center" vertical="center" wrapText="1"/>
    </xf>
    <xf numFmtId="0" fontId="14" fillId="8" borderId="31" xfId="1" applyFont="1" applyFill="1" applyBorder="1" applyAlignment="1">
      <alignment horizontal="center" vertical="center" wrapText="1"/>
    </xf>
    <xf numFmtId="4" fontId="14" fillId="11" borderId="29" xfId="1" applyNumberFormat="1" applyFont="1" applyFill="1" applyBorder="1" applyAlignment="1">
      <alignment horizontal="center" vertical="center" wrapText="1"/>
    </xf>
    <xf numFmtId="0" fontId="14" fillId="12" borderId="31" xfId="1" applyFont="1" applyFill="1" applyBorder="1" applyAlignment="1">
      <alignment horizontal="center" vertical="center" wrapText="1"/>
    </xf>
    <xf numFmtId="0" fontId="14" fillId="7" borderId="32" xfId="1" applyFont="1" applyFill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textRotation="90"/>
    </xf>
    <xf numFmtId="0" fontId="23" fillId="0" borderId="24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4" fillId="16" borderId="13" xfId="1" applyFont="1" applyFill="1" applyBorder="1" applyAlignment="1">
      <alignment horizontal="center" vertical="center"/>
    </xf>
    <xf numFmtId="0" fontId="14" fillId="16" borderId="14" xfId="1" applyFont="1" applyFill="1" applyBorder="1" applyAlignment="1">
      <alignment horizontal="center" vertical="center"/>
    </xf>
    <xf numFmtId="0" fontId="14" fillId="16" borderId="15" xfId="1" applyFont="1" applyFill="1" applyBorder="1" applyAlignment="1">
      <alignment horizontal="center" vertical="center"/>
    </xf>
    <xf numFmtId="0" fontId="14" fillId="4" borderId="17" xfId="1" applyFont="1" applyFill="1" applyBorder="1" applyAlignment="1">
      <alignment horizontal="center" vertical="center"/>
    </xf>
    <xf numFmtId="0" fontId="14" fillId="4" borderId="18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23" fillId="0" borderId="15" xfId="1" applyFont="1" applyBorder="1" applyAlignment="1">
      <alignment vertical="center" wrapText="1"/>
    </xf>
    <xf numFmtId="0" fontId="14" fillId="17" borderId="13" xfId="1" applyFont="1" applyFill="1" applyBorder="1" applyAlignment="1">
      <alignment horizontal="center" vertical="center"/>
    </xf>
    <xf numFmtId="0" fontId="14" fillId="17" borderId="14" xfId="1" applyFont="1" applyFill="1" applyBorder="1" applyAlignment="1">
      <alignment horizontal="center" vertical="center"/>
    </xf>
    <xf numFmtId="0" fontId="14" fillId="17" borderId="15" xfId="1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textRotation="90"/>
    </xf>
    <xf numFmtId="0" fontId="12" fillId="2" borderId="0" xfId="1" applyFont="1" applyFill="1" applyAlignment="1">
      <alignment vertical="center"/>
    </xf>
    <xf numFmtId="0" fontId="12" fillId="3" borderId="33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/>
    </xf>
    <xf numFmtId="0" fontId="14" fillId="7" borderId="9" xfId="1" applyFont="1" applyFill="1" applyBorder="1" applyAlignment="1">
      <alignment horizontal="center" vertical="center"/>
    </xf>
    <xf numFmtId="0" fontId="14" fillId="7" borderId="3" xfId="1" applyFont="1" applyFill="1" applyBorder="1" applyAlignment="1">
      <alignment horizontal="center" vertical="center"/>
    </xf>
    <xf numFmtId="0" fontId="14" fillId="8" borderId="8" xfId="1" applyFont="1" applyFill="1" applyBorder="1" applyAlignment="1">
      <alignment horizontal="center" vertical="center"/>
    </xf>
    <xf numFmtId="0" fontId="14" fillId="8" borderId="9" xfId="1" applyFont="1" applyFill="1" applyBorder="1" applyAlignment="1">
      <alignment horizontal="center" vertical="center"/>
    </xf>
    <xf numFmtId="0" fontId="14" fillId="8" borderId="3" xfId="1" applyFont="1" applyFill="1" applyBorder="1" applyAlignment="1">
      <alignment horizontal="center" vertical="center"/>
    </xf>
    <xf numFmtId="0" fontId="14" fillId="14" borderId="8" xfId="1" applyFont="1" applyFill="1" applyBorder="1" applyAlignment="1">
      <alignment horizontal="center" vertical="center"/>
    </xf>
    <xf numFmtId="0" fontId="14" fillId="14" borderId="9" xfId="1" applyFont="1" applyFill="1" applyBorder="1" applyAlignment="1">
      <alignment horizontal="center" vertical="center"/>
    </xf>
    <xf numFmtId="0" fontId="14" fillId="14" borderId="3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 wrapText="1"/>
    </xf>
    <xf numFmtId="0" fontId="14" fillId="15" borderId="13" xfId="1" applyFont="1" applyFill="1" applyBorder="1" applyAlignment="1">
      <alignment horizontal="center" vertical="center"/>
    </xf>
    <xf numFmtId="0" fontId="14" fillId="15" borderId="14" xfId="1" applyFont="1" applyFill="1" applyBorder="1" applyAlignment="1">
      <alignment horizontal="center" vertical="center"/>
    </xf>
    <xf numFmtId="0" fontId="14" fillId="15" borderId="15" xfId="1" applyFont="1" applyFill="1" applyBorder="1" applyAlignment="1">
      <alignment horizontal="center" vertical="center"/>
    </xf>
  </cellXfs>
  <cellStyles count="3">
    <cellStyle name="Dziesiętny 2" xfId="2" xr:uid="{7BA5C7FA-F758-4E18-B5E3-197550396D00}"/>
    <cellStyle name="Normalny" xfId="0" builtinId="0"/>
    <cellStyle name="Normalny 2" xfId="1" xr:uid="{0D3B60E4-6061-488B-85C5-4FBB0C09F37B}"/>
  </cellStyles>
  <dxfs count="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364F-C2AF-4D04-8096-453B078C5058}">
  <sheetPr>
    <pageSetUpPr fitToPage="1"/>
  </sheetPr>
  <dimension ref="B1:HA120"/>
  <sheetViews>
    <sheetView tabSelected="1" topLeftCell="A37" zoomScaleNormal="100" workbookViewId="0">
      <selection activeCell="Q15" sqref="Q15"/>
    </sheetView>
  </sheetViews>
  <sheetFormatPr defaultColWidth="8.6640625" defaultRowHeight="14.4" x14ac:dyDescent="0.3"/>
  <cols>
    <col min="1" max="2" width="8.6640625" style="1"/>
    <col min="3" max="3" width="14" style="1" customWidth="1"/>
    <col min="4" max="4" width="35.44140625" style="1" customWidth="1"/>
    <col min="5" max="7" width="10.5546875" style="1" customWidth="1"/>
    <col min="8" max="8" width="6.6640625" style="2" customWidth="1"/>
    <col min="9" max="10" width="13.6640625" style="1" customWidth="1"/>
    <col min="11" max="11" width="13.6640625" style="3" customWidth="1"/>
    <col min="12" max="12" width="13.6640625" style="1" customWidth="1"/>
    <col min="13" max="13" width="9.44140625" style="1" customWidth="1"/>
    <col min="14" max="14" width="11.21875" style="1" customWidth="1"/>
    <col min="15" max="16" width="13.6640625" style="1" customWidth="1"/>
    <col min="17" max="17" width="11.88671875" style="1" customWidth="1"/>
    <col min="18" max="18" width="15.6640625" style="1" customWidth="1"/>
    <col min="19" max="19" width="16.44140625" style="1" customWidth="1"/>
    <col min="20" max="23" width="13.6640625" style="1" customWidth="1"/>
    <col min="24" max="24" width="13.6640625" style="2" customWidth="1"/>
    <col min="25" max="25" width="16.6640625" style="2" customWidth="1"/>
    <col min="26" max="26" width="11.44140625" style="1" customWidth="1"/>
    <col min="27" max="27" width="7.6640625" style="1" customWidth="1"/>
    <col min="28" max="255" width="8.6640625" style="1"/>
    <col min="256" max="256" width="5.5546875" style="1" customWidth="1"/>
    <col min="257" max="257" width="41.5546875" style="1" customWidth="1"/>
    <col min="258" max="260" width="0" style="1" hidden="1" customWidth="1"/>
    <col min="261" max="261" width="7.44140625" style="1" customWidth="1"/>
    <col min="262" max="262" width="0" style="1" hidden="1" customWidth="1"/>
    <col min="263" max="263" width="15.6640625" style="1" customWidth="1"/>
    <col min="264" max="264" width="15.88671875" style="1" customWidth="1"/>
    <col min="265" max="265" width="15.6640625" style="1" customWidth="1"/>
    <col min="266" max="266" width="16.5546875" style="1" customWidth="1"/>
    <col min="267" max="268" width="15.6640625" style="1" customWidth="1"/>
    <col min="269" max="269" width="14.6640625" style="1" customWidth="1"/>
    <col min="270" max="271" width="16.44140625" style="1" customWidth="1"/>
    <col min="272" max="272" width="14.6640625" style="1" customWidth="1"/>
    <col min="273" max="273" width="14.44140625" style="1" customWidth="1"/>
    <col min="274" max="274" width="15.5546875" style="1" customWidth="1"/>
    <col min="275" max="275" width="14.6640625" style="1" customWidth="1"/>
    <col min="276" max="276" width="15.44140625" style="1" customWidth="1"/>
    <col min="277" max="279" width="15.6640625" style="1" customWidth="1"/>
    <col min="280" max="281" width="0" style="1" hidden="1" customWidth="1"/>
    <col min="282" max="282" width="11.44140625" style="1" customWidth="1"/>
    <col min="283" max="283" width="7.6640625" style="1" customWidth="1"/>
    <col min="284" max="511" width="8.6640625" style="1"/>
    <col min="512" max="512" width="5.5546875" style="1" customWidth="1"/>
    <col min="513" max="513" width="41.5546875" style="1" customWidth="1"/>
    <col min="514" max="516" width="0" style="1" hidden="1" customWidth="1"/>
    <col min="517" max="517" width="7.44140625" style="1" customWidth="1"/>
    <col min="518" max="518" width="0" style="1" hidden="1" customWidth="1"/>
    <col min="519" max="519" width="15.6640625" style="1" customWidth="1"/>
    <col min="520" max="520" width="15.88671875" style="1" customWidth="1"/>
    <col min="521" max="521" width="15.6640625" style="1" customWidth="1"/>
    <col min="522" max="522" width="16.5546875" style="1" customWidth="1"/>
    <col min="523" max="524" width="15.6640625" style="1" customWidth="1"/>
    <col min="525" max="525" width="14.6640625" style="1" customWidth="1"/>
    <col min="526" max="527" width="16.44140625" style="1" customWidth="1"/>
    <col min="528" max="528" width="14.6640625" style="1" customWidth="1"/>
    <col min="529" max="529" width="14.44140625" style="1" customWidth="1"/>
    <col min="530" max="530" width="15.5546875" style="1" customWidth="1"/>
    <col min="531" max="531" width="14.6640625" style="1" customWidth="1"/>
    <col min="532" max="532" width="15.44140625" style="1" customWidth="1"/>
    <col min="533" max="535" width="15.6640625" style="1" customWidth="1"/>
    <col min="536" max="537" width="0" style="1" hidden="1" customWidth="1"/>
    <col min="538" max="538" width="11.44140625" style="1" customWidth="1"/>
    <col min="539" max="539" width="7.6640625" style="1" customWidth="1"/>
    <col min="540" max="767" width="8.6640625" style="1"/>
    <col min="768" max="768" width="5.5546875" style="1" customWidth="1"/>
    <col min="769" max="769" width="41.5546875" style="1" customWidth="1"/>
    <col min="770" max="772" width="0" style="1" hidden="1" customWidth="1"/>
    <col min="773" max="773" width="7.44140625" style="1" customWidth="1"/>
    <col min="774" max="774" width="0" style="1" hidden="1" customWidth="1"/>
    <col min="775" max="775" width="15.6640625" style="1" customWidth="1"/>
    <col min="776" max="776" width="15.88671875" style="1" customWidth="1"/>
    <col min="777" max="777" width="15.6640625" style="1" customWidth="1"/>
    <col min="778" max="778" width="16.5546875" style="1" customWidth="1"/>
    <col min="779" max="780" width="15.6640625" style="1" customWidth="1"/>
    <col min="781" max="781" width="14.6640625" style="1" customWidth="1"/>
    <col min="782" max="783" width="16.44140625" style="1" customWidth="1"/>
    <col min="784" max="784" width="14.6640625" style="1" customWidth="1"/>
    <col min="785" max="785" width="14.44140625" style="1" customWidth="1"/>
    <col min="786" max="786" width="15.5546875" style="1" customWidth="1"/>
    <col min="787" max="787" width="14.6640625" style="1" customWidth="1"/>
    <col min="788" max="788" width="15.44140625" style="1" customWidth="1"/>
    <col min="789" max="791" width="15.6640625" style="1" customWidth="1"/>
    <col min="792" max="793" width="0" style="1" hidden="1" customWidth="1"/>
    <col min="794" max="794" width="11.44140625" style="1" customWidth="1"/>
    <col min="795" max="795" width="7.6640625" style="1" customWidth="1"/>
    <col min="796" max="1023" width="8.6640625" style="1"/>
    <col min="1024" max="1024" width="5.5546875" style="1" customWidth="1"/>
    <col min="1025" max="1025" width="41.5546875" style="1" customWidth="1"/>
    <col min="1026" max="1028" width="0" style="1" hidden="1" customWidth="1"/>
    <col min="1029" max="1029" width="7.44140625" style="1" customWidth="1"/>
    <col min="1030" max="1030" width="0" style="1" hidden="1" customWidth="1"/>
    <col min="1031" max="1031" width="15.6640625" style="1" customWidth="1"/>
    <col min="1032" max="1032" width="15.88671875" style="1" customWidth="1"/>
    <col min="1033" max="1033" width="15.6640625" style="1" customWidth="1"/>
    <col min="1034" max="1034" width="16.5546875" style="1" customWidth="1"/>
    <col min="1035" max="1036" width="15.6640625" style="1" customWidth="1"/>
    <col min="1037" max="1037" width="14.6640625" style="1" customWidth="1"/>
    <col min="1038" max="1039" width="16.44140625" style="1" customWidth="1"/>
    <col min="1040" max="1040" width="14.6640625" style="1" customWidth="1"/>
    <col min="1041" max="1041" width="14.44140625" style="1" customWidth="1"/>
    <col min="1042" max="1042" width="15.5546875" style="1" customWidth="1"/>
    <col min="1043" max="1043" width="14.6640625" style="1" customWidth="1"/>
    <col min="1044" max="1044" width="15.44140625" style="1" customWidth="1"/>
    <col min="1045" max="1047" width="15.6640625" style="1" customWidth="1"/>
    <col min="1048" max="1049" width="0" style="1" hidden="1" customWidth="1"/>
    <col min="1050" max="1050" width="11.44140625" style="1" customWidth="1"/>
    <col min="1051" max="1051" width="7.6640625" style="1" customWidth="1"/>
    <col min="1052" max="1279" width="8.6640625" style="1"/>
    <col min="1280" max="1280" width="5.5546875" style="1" customWidth="1"/>
    <col min="1281" max="1281" width="41.5546875" style="1" customWidth="1"/>
    <col min="1282" max="1284" width="0" style="1" hidden="1" customWidth="1"/>
    <col min="1285" max="1285" width="7.44140625" style="1" customWidth="1"/>
    <col min="1286" max="1286" width="0" style="1" hidden="1" customWidth="1"/>
    <col min="1287" max="1287" width="15.6640625" style="1" customWidth="1"/>
    <col min="1288" max="1288" width="15.88671875" style="1" customWidth="1"/>
    <col min="1289" max="1289" width="15.6640625" style="1" customWidth="1"/>
    <col min="1290" max="1290" width="16.5546875" style="1" customWidth="1"/>
    <col min="1291" max="1292" width="15.6640625" style="1" customWidth="1"/>
    <col min="1293" max="1293" width="14.6640625" style="1" customWidth="1"/>
    <col min="1294" max="1295" width="16.44140625" style="1" customWidth="1"/>
    <col min="1296" max="1296" width="14.6640625" style="1" customWidth="1"/>
    <col min="1297" max="1297" width="14.44140625" style="1" customWidth="1"/>
    <col min="1298" max="1298" width="15.5546875" style="1" customWidth="1"/>
    <col min="1299" max="1299" width="14.6640625" style="1" customWidth="1"/>
    <col min="1300" max="1300" width="15.44140625" style="1" customWidth="1"/>
    <col min="1301" max="1303" width="15.6640625" style="1" customWidth="1"/>
    <col min="1304" max="1305" width="0" style="1" hidden="1" customWidth="1"/>
    <col min="1306" max="1306" width="11.44140625" style="1" customWidth="1"/>
    <col min="1307" max="1307" width="7.6640625" style="1" customWidth="1"/>
    <col min="1308" max="1535" width="8.6640625" style="1"/>
    <col min="1536" max="1536" width="5.5546875" style="1" customWidth="1"/>
    <col min="1537" max="1537" width="41.5546875" style="1" customWidth="1"/>
    <col min="1538" max="1540" width="0" style="1" hidden="1" customWidth="1"/>
    <col min="1541" max="1541" width="7.44140625" style="1" customWidth="1"/>
    <col min="1542" max="1542" width="0" style="1" hidden="1" customWidth="1"/>
    <col min="1543" max="1543" width="15.6640625" style="1" customWidth="1"/>
    <col min="1544" max="1544" width="15.88671875" style="1" customWidth="1"/>
    <col min="1545" max="1545" width="15.6640625" style="1" customWidth="1"/>
    <col min="1546" max="1546" width="16.5546875" style="1" customWidth="1"/>
    <col min="1547" max="1548" width="15.6640625" style="1" customWidth="1"/>
    <col min="1549" max="1549" width="14.6640625" style="1" customWidth="1"/>
    <col min="1550" max="1551" width="16.44140625" style="1" customWidth="1"/>
    <col min="1552" max="1552" width="14.6640625" style="1" customWidth="1"/>
    <col min="1553" max="1553" width="14.44140625" style="1" customWidth="1"/>
    <col min="1554" max="1554" width="15.5546875" style="1" customWidth="1"/>
    <col min="1555" max="1555" width="14.6640625" style="1" customWidth="1"/>
    <col min="1556" max="1556" width="15.44140625" style="1" customWidth="1"/>
    <col min="1557" max="1559" width="15.6640625" style="1" customWidth="1"/>
    <col min="1560" max="1561" width="0" style="1" hidden="1" customWidth="1"/>
    <col min="1562" max="1562" width="11.44140625" style="1" customWidth="1"/>
    <col min="1563" max="1563" width="7.6640625" style="1" customWidth="1"/>
    <col min="1564" max="1791" width="8.6640625" style="1"/>
    <col min="1792" max="1792" width="5.5546875" style="1" customWidth="1"/>
    <col min="1793" max="1793" width="41.5546875" style="1" customWidth="1"/>
    <col min="1794" max="1796" width="0" style="1" hidden="1" customWidth="1"/>
    <col min="1797" max="1797" width="7.44140625" style="1" customWidth="1"/>
    <col min="1798" max="1798" width="0" style="1" hidden="1" customWidth="1"/>
    <col min="1799" max="1799" width="15.6640625" style="1" customWidth="1"/>
    <col min="1800" max="1800" width="15.88671875" style="1" customWidth="1"/>
    <col min="1801" max="1801" width="15.6640625" style="1" customWidth="1"/>
    <col min="1802" max="1802" width="16.5546875" style="1" customWidth="1"/>
    <col min="1803" max="1804" width="15.6640625" style="1" customWidth="1"/>
    <col min="1805" max="1805" width="14.6640625" style="1" customWidth="1"/>
    <col min="1806" max="1807" width="16.44140625" style="1" customWidth="1"/>
    <col min="1808" max="1808" width="14.6640625" style="1" customWidth="1"/>
    <col min="1809" max="1809" width="14.44140625" style="1" customWidth="1"/>
    <col min="1810" max="1810" width="15.5546875" style="1" customWidth="1"/>
    <col min="1811" max="1811" width="14.6640625" style="1" customWidth="1"/>
    <col min="1812" max="1812" width="15.44140625" style="1" customWidth="1"/>
    <col min="1813" max="1815" width="15.6640625" style="1" customWidth="1"/>
    <col min="1816" max="1817" width="0" style="1" hidden="1" customWidth="1"/>
    <col min="1818" max="1818" width="11.44140625" style="1" customWidth="1"/>
    <col min="1819" max="1819" width="7.6640625" style="1" customWidth="1"/>
    <col min="1820" max="2047" width="8.6640625" style="1"/>
    <col min="2048" max="2048" width="5.5546875" style="1" customWidth="1"/>
    <col min="2049" max="2049" width="41.5546875" style="1" customWidth="1"/>
    <col min="2050" max="2052" width="0" style="1" hidden="1" customWidth="1"/>
    <col min="2053" max="2053" width="7.44140625" style="1" customWidth="1"/>
    <col min="2054" max="2054" width="0" style="1" hidden="1" customWidth="1"/>
    <col min="2055" max="2055" width="15.6640625" style="1" customWidth="1"/>
    <col min="2056" max="2056" width="15.88671875" style="1" customWidth="1"/>
    <col min="2057" max="2057" width="15.6640625" style="1" customWidth="1"/>
    <col min="2058" max="2058" width="16.5546875" style="1" customWidth="1"/>
    <col min="2059" max="2060" width="15.6640625" style="1" customWidth="1"/>
    <col min="2061" max="2061" width="14.6640625" style="1" customWidth="1"/>
    <col min="2062" max="2063" width="16.44140625" style="1" customWidth="1"/>
    <col min="2064" max="2064" width="14.6640625" style="1" customWidth="1"/>
    <col min="2065" max="2065" width="14.44140625" style="1" customWidth="1"/>
    <col min="2066" max="2066" width="15.5546875" style="1" customWidth="1"/>
    <col min="2067" max="2067" width="14.6640625" style="1" customWidth="1"/>
    <col min="2068" max="2068" width="15.44140625" style="1" customWidth="1"/>
    <col min="2069" max="2071" width="15.6640625" style="1" customWidth="1"/>
    <col min="2072" max="2073" width="0" style="1" hidden="1" customWidth="1"/>
    <col min="2074" max="2074" width="11.44140625" style="1" customWidth="1"/>
    <col min="2075" max="2075" width="7.6640625" style="1" customWidth="1"/>
    <col min="2076" max="2303" width="8.6640625" style="1"/>
    <col min="2304" max="2304" width="5.5546875" style="1" customWidth="1"/>
    <col min="2305" max="2305" width="41.5546875" style="1" customWidth="1"/>
    <col min="2306" max="2308" width="0" style="1" hidden="1" customWidth="1"/>
    <col min="2309" max="2309" width="7.44140625" style="1" customWidth="1"/>
    <col min="2310" max="2310" width="0" style="1" hidden="1" customWidth="1"/>
    <col min="2311" max="2311" width="15.6640625" style="1" customWidth="1"/>
    <col min="2312" max="2312" width="15.88671875" style="1" customWidth="1"/>
    <col min="2313" max="2313" width="15.6640625" style="1" customWidth="1"/>
    <col min="2314" max="2314" width="16.5546875" style="1" customWidth="1"/>
    <col min="2315" max="2316" width="15.6640625" style="1" customWidth="1"/>
    <col min="2317" max="2317" width="14.6640625" style="1" customWidth="1"/>
    <col min="2318" max="2319" width="16.44140625" style="1" customWidth="1"/>
    <col min="2320" max="2320" width="14.6640625" style="1" customWidth="1"/>
    <col min="2321" max="2321" width="14.44140625" style="1" customWidth="1"/>
    <col min="2322" max="2322" width="15.5546875" style="1" customWidth="1"/>
    <col min="2323" max="2323" width="14.6640625" style="1" customWidth="1"/>
    <col min="2324" max="2324" width="15.44140625" style="1" customWidth="1"/>
    <col min="2325" max="2327" width="15.6640625" style="1" customWidth="1"/>
    <col min="2328" max="2329" width="0" style="1" hidden="1" customWidth="1"/>
    <col min="2330" max="2330" width="11.44140625" style="1" customWidth="1"/>
    <col min="2331" max="2331" width="7.6640625" style="1" customWidth="1"/>
    <col min="2332" max="2559" width="8.6640625" style="1"/>
    <col min="2560" max="2560" width="5.5546875" style="1" customWidth="1"/>
    <col min="2561" max="2561" width="41.5546875" style="1" customWidth="1"/>
    <col min="2562" max="2564" width="0" style="1" hidden="1" customWidth="1"/>
    <col min="2565" max="2565" width="7.44140625" style="1" customWidth="1"/>
    <col min="2566" max="2566" width="0" style="1" hidden="1" customWidth="1"/>
    <col min="2567" max="2567" width="15.6640625" style="1" customWidth="1"/>
    <col min="2568" max="2568" width="15.88671875" style="1" customWidth="1"/>
    <col min="2569" max="2569" width="15.6640625" style="1" customWidth="1"/>
    <col min="2570" max="2570" width="16.5546875" style="1" customWidth="1"/>
    <col min="2571" max="2572" width="15.6640625" style="1" customWidth="1"/>
    <col min="2573" max="2573" width="14.6640625" style="1" customWidth="1"/>
    <col min="2574" max="2575" width="16.44140625" style="1" customWidth="1"/>
    <col min="2576" max="2576" width="14.6640625" style="1" customWidth="1"/>
    <col min="2577" max="2577" width="14.44140625" style="1" customWidth="1"/>
    <col min="2578" max="2578" width="15.5546875" style="1" customWidth="1"/>
    <col min="2579" max="2579" width="14.6640625" style="1" customWidth="1"/>
    <col min="2580" max="2580" width="15.44140625" style="1" customWidth="1"/>
    <col min="2581" max="2583" width="15.6640625" style="1" customWidth="1"/>
    <col min="2584" max="2585" width="0" style="1" hidden="1" customWidth="1"/>
    <col min="2586" max="2586" width="11.44140625" style="1" customWidth="1"/>
    <col min="2587" max="2587" width="7.6640625" style="1" customWidth="1"/>
    <col min="2588" max="2815" width="8.6640625" style="1"/>
    <col min="2816" max="2816" width="5.5546875" style="1" customWidth="1"/>
    <col min="2817" max="2817" width="41.5546875" style="1" customWidth="1"/>
    <col min="2818" max="2820" width="0" style="1" hidden="1" customWidth="1"/>
    <col min="2821" max="2821" width="7.44140625" style="1" customWidth="1"/>
    <col min="2822" max="2822" width="0" style="1" hidden="1" customWidth="1"/>
    <col min="2823" max="2823" width="15.6640625" style="1" customWidth="1"/>
    <col min="2824" max="2824" width="15.88671875" style="1" customWidth="1"/>
    <col min="2825" max="2825" width="15.6640625" style="1" customWidth="1"/>
    <col min="2826" max="2826" width="16.5546875" style="1" customWidth="1"/>
    <col min="2827" max="2828" width="15.6640625" style="1" customWidth="1"/>
    <col min="2829" max="2829" width="14.6640625" style="1" customWidth="1"/>
    <col min="2830" max="2831" width="16.44140625" style="1" customWidth="1"/>
    <col min="2832" max="2832" width="14.6640625" style="1" customWidth="1"/>
    <col min="2833" max="2833" width="14.44140625" style="1" customWidth="1"/>
    <col min="2834" max="2834" width="15.5546875" style="1" customWidth="1"/>
    <col min="2835" max="2835" width="14.6640625" style="1" customWidth="1"/>
    <col min="2836" max="2836" width="15.44140625" style="1" customWidth="1"/>
    <col min="2837" max="2839" width="15.6640625" style="1" customWidth="1"/>
    <col min="2840" max="2841" width="0" style="1" hidden="1" customWidth="1"/>
    <col min="2842" max="2842" width="11.44140625" style="1" customWidth="1"/>
    <col min="2843" max="2843" width="7.6640625" style="1" customWidth="1"/>
    <col min="2844" max="3071" width="8.6640625" style="1"/>
    <col min="3072" max="3072" width="5.5546875" style="1" customWidth="1"/>
    <col min="3073" max="3073" width="41.5546875" style="1" customWidth="1"/>
    <col min="3074" max="3076" width="0" style="1" hidden="1" customWidth="1"/>
    <col min="3077" max="3077" width="7.44140625" style="1" customWidth="1"/>
    <col min="3078" max="3078" width="0" style="1" hidden="1" customWidth="1"/>
    <col min="3079" max="3079" width="15.6640625" style="1" customWidth="1"/>
    <col min="3080" max="3080" width="15.88671875" style="1" customWidth="1"/>
    <col min="3081" max="3081" width="15.6640625" style="1" customWidth="1"/>
    <col min="3082" max="3082" width="16.5546875" style="1" customWidth="1"/>
    <col min="3083" max="3084" width="15.6640625" style="1" customWidth="1"/>
    <col min="3085" max="3085" width="14.6640625" style="1" customWidth="1"/>
    <col min="3086" max="3087" width="16.44140625" style="1" customWidth="1"/>
    <col min="3088" max="3088" width="14.6640625" style="1" customWidth="1"/>
    <col min="3089" max="3089" width="14.44140625" style="1" customWidth="1"/>
    <col min="3090" max="3090" width="15.5546875" style="1" customWidth="1"/>
    <col min="3091" max="3091" width="14.6640625" style="1" customWidth="1"/>
    <col min="3092" max="3092" width="15.44140625" style="1" customWidth="1"/>
    <col min="3093" max="3095" width="15.6640625" style="1" customWidth="1"/>
    <col min="3096" max="3097" width="0" style="1" hidden="1" customWidth="1"/>
    <col min="3098" max="3098" width="11.44140625" style="1" customWidth="1"/>
    <col min="3099" max="3099" width="7.6640625" style="1" customWidth="1"/>
    <col min="3100" max="3327" width="8.6640625" style="1"/>
    <col min="3328" max="3328" width="5.5546875" style="1" customWidth="1"/>
    <col min="3329" max="3329" width="41.5546875" style="1" customWidth="1"/>
    <col min="3330" max="3332" width="0" style="1" hidden="1" customWidth="1"/>
    <col min="3333" max="3333" width="7.44140625" style="1" customWidth="1"/>
    <col min="3334" max="3334" width="0" style="1" hidden="1" customWidth="1"/>
    <col min="3335" max="3335" width="15.6640625" style="1" customWidth="1"/>
    <col min="3336" max="3336" width="15.88671875" style="1" customWidth="1"/>
    <col min="3337" max="3337" width="15.6640625" style="1" customWidth="1"/>
    <col min="3338" max="3338" width="16.5546875" style="1" customWidth="1"/>
    <col min="3339" max="3340" width="15.6640625" style="1" customWidth="1"/>
    <col min="3341" max="3341" width="14.6640625" style="1" customWidth="1"/>
    <col min="3342" max="3343" width="16.44140625" style="1" customWidth="1"/>
    <col min="3344" max="3344" width="14.6640625" style="1" customWidth="1"/>
    <col min="3345" max="3345" width="14.44140625" style="1" customWidth="1"/>
    <col min="3346" max="3346" width="15.5546875" style="1" customWidth="1"/>
    <col min="3347" max="3347" width="14.6640625" style="1" customWidth="1"/>
    <col min="3348" max="3348" width="15.44140625" style="1" customWidth="1"/>
    <col min="3349" max="3351" width="15.6640625" style="1" customWidth="1"/>
    <col min="3352" max="3353" width="0" style="1" hidden="1" customWidth="1"/>
    <col min="3354" max="3354" width="11.44140625" style="1" customWidth="1"/>
    <col min="3355" max="3355" width="7.6640625" style="1" customWidth="1"/>
    <col min="3356" max="3583" width="8.6640625" style="1"/>
    <col min="3584" max="3584" width="5.5546875" style="1" customWidth="1"/>
    <col min="3585" max="3585" width="41.5546875" style="1" customWidth="1"/>
    <col min="3586" max="3588" width="0" style="1" hidden="1" customWidth="1"/>
    <col min="3589" max="3589" width="7.44140625" style="1" customWidth="1"/>
    <col min="3590" max="3590" width="0" style="1" hidden="1" customWidth="1"/>
    <col min="3591" max="3591" width="15.6640625" style="1" customWidth="1"/>
    <col min="3592" max="3592" width="15.88671875" style="1" customWidth="1"/>
    <col min="3593" max="3593" width="15.6640625" style="1" customWidth="1"/>
    <col min="3594" max="3594" width="16.5546875" style="1" customWidth="1"/>
    <col min="3595" max="3596" width="15.6640625" style="1" customWidth="1"/>
    <col min="3597" max="3597" width="14.6640625" style="1" customWidth="1"/>
    <col min="3598" max="3599" width="16.44140625" style="1" customWidth="1"/>
    <col min="3600" max="3600" width="14.6640625" style="1" customWidth="1"/>
    <col min="3601" max="3601" width="14.44140625" style="1" customWidth="1"/>
    <col min="3602" max="3602" width="15.5546875" style="1" customWidth="1"/>
    <col min="3603" max="3603" width="14.6640625" style="1" customWidth="1"/>
    <col min="3604" max="3604" width="15.44140625" style="1" customWidth="1"/>
    <col min="3605" max="3607" width="15.6640625" style="1" customWidth="1"/>
    <col min="3608" max="3609" width="0" style="1" hidden="1" customWidth="1"/>
    <col min="3610" max="3610" width="11.44140625" style="1" customWidth="1"/>
    <col min="3611" max="3611" width="7.6640625" style="1" customWidth="1"/>
    <col min="3612" max="3839" width="8.6640625" style="1"/>
    <col min="3840" max="3840" width="5.5546875" style="1" customWidth="1"/>
    <col min="3841" max="3841" width="41.5546875" style="1" customWidth="1"/>
    <col min="3842" max="3844" width="0" style="1" hidden="1" customWidth="1"/>
    <col min="3845" max="3845" width="7.44140625" style="1" customWidth="1"/>
    <col min="3846" max="3846" width="0" style="1" hidden="1" customWidth="1"/>
    <col min="3847" max="3847" width="15.6640625" style="1" customWidth="1"/>
    <col min="3848" max="3848" width="15.88671875" style="1" customWidth="1"/>
    <col min="3849" max="3849" width="15.6640625" style="1" customWidth="1"/>
    <col min="3850" max="3850" width="16.5546875" style="1" customWidth="1"/>
    <col min="3851" max="3852" width="15.6640625" style="1" customWidth="1"/>
    <col min="3853" max="3853" width="14.6640625" style="1" customWidth="1"/>
    <col min="3854" max="3855" width="16.44140625" style="1" customWidth="1"/>
    <col min="3856" max="3856" width="14.6640625" style="1" customWidth="1"/>
    <col min="3857" max="3857" width="14.44140625" style="1" customWidth="1"/>
    <col min="3858" max="3858" width="15.5546875" style="1" customWidth="1"/>
    <col min="3859" max="3859" width="14.6640625" style="1" customWidth="1"/>
    <col min="3860" max="3860" width="15.44140625" style="1" customWidth="1"/>
    <col min="3861" max="3863" width="15.6640625" style="1" customWidth="1"/>
    <col min="3864" max="3865" width="0" style="1" hidden="1" customWidth="1"/>
    <col min="3866" max="3866" width="11.44140625" style="1" customWidth="1"/>
    <col min="3867" max="3867" width="7.6640625" style="1" customWidth="1"/>
    <col min="3868" max="4095" width="8.6640625" style="1"/>
    <col min="4096" max="4096" width="5.5546875" style="1" customWidth="1"/>
    <col min="4097" max="4097" width="41.5546875" style="1" customWidth="1"/>
    <col min="4098" max="4100" width="0" style="1" hidden="1" customWidth="1"/>
    <col min="4101" max="4101" width="7.44140625" style="1" customWidth="1"/>
    <col min="4102" max="4102" width="0" style="1" hidden="1" customWidth="1"/>
    <col min="4103" max="4103" width="15.6640625" style="1" customWidth="1"/>
    <col min="4104" max="4104" width="15.88671875" style="1" customWidth="1"/>
    <col min="4105" max="4105" width="15.6640625" style="1" customWidth="1"/>
    <col min="4106" max="4106" width="16.5546875" style="1" customWidth="1"/>
    <col min="4107" max="4108" width="15.6640625" style="1" customWidth="1"/>
    <col min="4109" max="4109" width="14.6640625" style="1" customWidth="1"/>
    <col min="4110" max="4111" width="16.44140625" style="1" customWidth="1"/>
    <col min="4112" max="4112" width="14.6640625" style="1" customWidth="1"/>
    <col min="4113" max="4113" width="14.44140625" style="1" customWidth="1"/>
    <col min="4114" max="4114" width="15.5546875" style="1" customWidth="1"/>
    <col min="4115" max="4115" width="14.6640625" style="1" customWidth="1"/>
    <col min="4116" max="4116" width="15.44140625" style="1" customWidth="1"/>
    <col min="4117" max="4119" width="15.6640625" style="1" customWidth="1"/>
    <col min="4120" max="4121" width="0" style="1" hidden="1" customWidth="1"/>
    <col min="4122" max="4122" width="11.44140625" style="1" customWidth="1"/>
    <col min="4123" max="4123" width="7.6640625" style="1" customWidth="1"/>
    <col min="4124" max="4351" width="8.6640625" style="1"/>
    <col min="4352" max="4352" width="5.5546875" style="1" customWidth="1"/>
    <col min="4353" max="4353" width="41.5546875" style="1" customWidth="1"/>
    <col min="4354" max="4356" width="0" style="1" hidden="1" customWidth="1"/>
    <col min="4357" max="4357" width="7.44140625" style="1" customWidth="1"/>
    <col min="4358" max="4358" width="0" style="1" hidden="1" customWidth="1"/>
    <col min="4359" max="4359" width="15.6640625" style="1" customWidth="1"/>
    <col min="4360" max="4360" width="15.88671875" style="1" customWidth="1"/>
    <col min="4361" max="4361" width="15.6640625" style="1" customWidth="1"/>
    <col min="4362" max="4362" width="16.5546875" style="1" customWidth="1"/>
    <col min="4363" max="4364" width="15.6640625" style="1" customWidth="1"/>
    <col min="4365" max="4365" width="14.6640625" style="1" customWidth="1"/>
    <col min="4366" max="4367" width="16.44140625" style="1" customWidth="1"/>
    <col min="4368" max="4368" width="14.6640625" style="1" customWidth="1"/>
    <col min="4369" max="4369" width="14.44140625" style="1" customWidth="1"/>
    <col min="4370" max="4370" width="15.5546875" style="1" customWidth="1"/>
    <col min="4371" max="4371" width="14.6640625" style="1" customWidth="1"/>
    <col min="4372" max="4372" width="15.44140625" style="1" customWidth="1"/>
    <col min="4373" max="4375" width="15.6640625" style="1" customWidth="1"/>
    <col min="4376" max="4377" width="0" style="1" hidden="1" customWidth="1"/>
    <col min="4378" max="4378" width="11.44140625" style="1" customWidth="1"/>
    <col min="4379" max="4379" width="7.6640625" style="1" customWidth="1"/>
    <col min="4380" max="4607" width="8.6640625" style="1"/>
    <col min="4608" max="4608" width="5.5546875" style="1" customWidth="1"/>
    <col min="4609" max="4609" width="41.5546875" style="1" customWidth="1"/>
    <col min="4610" max="4612" width="0" style="1" hidden="1" customWidth="1"/>
    <col min="4613" max="4613" width="7.44140625" style="1" customWidth="1"/>
    <col min="4614" max="4614" width="0" style="1" hidden="1" customWidth="1"/>
    <col min="4615" max="4615" width="15.6640625" style="1" customWidth="1"/>
    <col min="4616" max="4616" width="15.88671875" style="1" customWidth="1"/>
    <col min="4617" max="4617" width="15.6640625" style="1" customWidth="1"/>
    <col min="4618" max="4618" width="16.5546875" style="1" customWidth="1"/>
    <col min="4619" max="4620" width="15.6640625" style="1" customWidth="1"/>
    <col min="4621" max="4621" width="14.6640625" style="1" customWidth="1"/>
    <col min="4622" max="4623" width="16.44140625" style="1" customWidth="1"/>
    <col min="4624" max="4624" width="14.6640625" style="1" customWidth="1"/>
    <col min="4625" max="4625" width="14.44140625" style="1" customWidth="1"/>
    <col min="4626" max="4626" width="15.5546875" style="1" customWidth="1"/>
    <col min="4627" max="4627" width="14.6640625" style="1" customWidth="1"/>
    <col min="4628" max="4628" width="15.44140625" style="1" customWidth="1"/>
    <col min="4629" max="4631" width="15.6640625" style="1" customWidth="1"/>
    <col min="4632" max="4633" width="0" style="1" hidden="1" customWidth="1"/>
    <col min="4634" max="4634" width="11.44140625" style="1" customWidth="1"/>
    <col min="4635" max="4635" width="7.6640625" style="1" customWidth="1"/>
    <col min="4636" max="4863" width="8.6640625" style="1"/>
    <col min="4864" max="4864" width="5.5546875" style="1" customWidth="1"/>
    <col min="4865" max="4865" width="41.5546875" style="1" customWidth="1"/>
    <col min="4866" max="4868" width="0" style="1" hidden="1" customWidth="1"/>
    <col min="4869" max="4869" width="7.44140625" style="1" customWidth="1"/>
    <col min="4870" max="4870" width="0" style="1" hidden="1" customWidth="1"/>
    <col min="4871" max="4871" width="15.6640625" style="1" customWidth="1"/>
    <col min="4872" max="4872" width="15.88671875" style="1" customWidth="1"/>
    <col min="4873" max="4873" width="15.6640625" style="1" customWidth="1"/>
    <col min="4874" max="4874" width="16.5546875" style="1" customWidth="1"/>
    <col min="4875" max="4876" width="15.6640625" style="1" customWidth="1"/>
    <col min="4877" max="4877" width="14.6640625" style="1" customWidth="1"/>
    <col min="4878" max="4879" width="16.44140625" style="1" customWidth="1"/>
    <col min="4880" max="4880" width="14.6640625" style="1" customWidth="1"/>
    <col min="4881" max="4881" width="14.44140625" style="1" customWidth="1"/>
    <col min="4882" max="4882" width="15.5546875" style="1" customWidth="1"/>
    <col min="4883" max="4883" width="14.6640625" style="1" customWidth="1"/>
    <col min="4884" max="4884" width="15.44140625" style="1" customWidth="1"/>
    <col min="4885" max="4887" width="15.6640625" style="1" customWidth="1"/>
    <col min="4888" max="4889" width="0" style="1" hidden="1" customWidth="1"/>
    <col min="4890" max="4890" width="11.44140625" style="1" customWidth="1"/>
    <col min="4891" max="4891" width="7.6640625" style="1" customWidth="1"/>
    <col min="4892" max="5119" width="8.6640625" style="1"/>
    <col min="5120" max="5120" width="5.5546875" style="1" customWidth="1"/>
    <col min="5121" max="5121" width="41.5546875" style="1" customWidth="1"/>
    <col min="5122" max="5124" width="0" style="1" hidden="1" customWidth="1"/>
    <col min="5125" max="5125" width="7.44140625" style="1" customWidth="1"/>
    <col min="5126" max="5126" width="0" style="1" hidden="1" customWidth="1"/>
    <col min="5127" max="5127" width="15.6640625" style="1" customWidth="1"/>
    <col min="5128" max="5128" width="15.88671875" style="1" customWidth="1"/>
    <col min="5129" max="5129" width="15.6640625" style="1" customWidth="1"/>
    <col min="5130" max="5130" width="16.5546875" style="1" customWidth="1"/>
    <col min="5131" max="5132" width="15.6640625" style="1" customWidth="1"/>
    <col min="5133" max="5133" width="14.6640625" style="1" customWidth="1"/>
    <col min="5134" max="5135" width="16.44140625" style="1" customWidth="1"/>
    <col min="5136" max="5136" width="14.6640625" style="1" customWidth="1"/>
    <col min="5137" max="5137" width="14.44140625" style="1" customWidth="1"/>
    <col min="5138" max="5138" width="15.5546875" style="1" customWidth="1"/>
    <col min="5139" max="5139" width="14.6640625" style="1" customWidth="1"/>
    <col min="5140" max="5140" width="15.44140625" style="1" customWidth="1"/>
    <col min="5141" max="5143" width="15.6640625" style="1" customWidth="1"/>
    <col min="5144" max="5145" width="0" style="1" hidden="1" customWidth="1"/>
    <col min="5146" max="5146" width="11.44140625" style="1" customWidth="1"/>
    <col min="5147" max="5147" width="7.6640625" style="1" customWidth="1"/>
    <col min="5148" max="5375" width="8.6640625" style="1"/>
    <col min="5376" max="5376" width="5.5546875" style="1" customWidth="1"/>
    <col min="5377" max="5377" width="41.5546875" style="1" customWidth="1"/>
    <col min="5378" max="5380" width="0" style="1" hidden="1" customWidth="1"/>
    <col min="5381" max="5381" width="7.44140625" style="1" customWidth="1"/>
    <col min="5382" max="5382" width="0" style="1" hidden="1" customWidth="1"/>
    <col min="5383" max="5383" width="15.6640625" style="1" customWidth="1"/>
    <col min="5384" max="5384" width="15.88671875" style="1" customWidth="1"/>
    <col min="5385" max="5385" width="15.6640625" style="1" customWidth="1"/>
    <col min="5386" max="5386" width="16.5546875" style="1" customWidth="1"/>
    <col min="5387" max="5388" width="15.6640625" style="1" customWidth="1"/>
    <col min="5389" max="5389" width="14.6640625" style="1" customWidth="1"/>
    <col min="5390" max="5391" width="16.44140625" style="1" customWidth="1"/>
    <col min="5392" max="5392" width="14.6640625" style="1" customWidth="1"/>
    <col min="5393" max="5393" width="14.44140625" style="1" customWidth="1"/>
    <col min="5394" max="5394" width="15.5546875" style="1" customWidth="1"/>
    <col min="5395" max="5395" width="14.6640625" style="1" customWidth="1"/>
    <col min="5396" max="5396" width="15.44140625" style="1" customWidth="1"/>
    <col min="5397" max="5399" width="15.6640625" style="1" customWidth="1"/>
    <col min="5400" max="5401" width="0" style="1" hidden="1" customWidth="1"/>
    <col min="5402" max="5402" width="11.44140625" style="1" customWidth="1"/>
    <col min="5403" max="5403" width="7.6640625" style="1" customWidth="1"/>
    <col min="5404" max="5631" width="8.6640625" style="1"/>
    <col min="5632" max="5632" width="5.5546875" style="1" customWidth="1"/>
    <col min="5633" max="5633" width="41.5546875" style="1" customWidth="1"/>
    <col min="5634" max="5636" width="0" style="1" hidden="1" customWidth="1"/>
    <col min="5637" max="5637" width="7.44140625" style="1" customWidth="1"/>
    <col min="5638" max="5638" width="0" style="1" hidden="1" customWidth="1"/>
    <col min="5639" max="5639" width="15.6640625" style="1" customWidth="1"/>
    <col min="5640" max="5640" width="15.88671875" style="1" customWidth="1"/>
    <col min="5641" max="5641" width="15.6640625" style="1" customWidth="1"/>
    <col min="5642" max="5642" width="16.5546875" style="1" customWidth="1"/>
    <col min="5643" max="5644" width="15.6640625" style="1" customWidth="1"/>
    <col min="5645" max="5645" width="14.6640625" style="1" customWidth="1"/>
    <col min="5646" max="5647" width="16.44140625" style="1" customWidth="1"/>
    <col min="5648" max="5648" width="14.6640625" style="1" customWidth="1"/>
    <col min="5649" max="5649" width="14.44140625" style="1" customWidth="1"/>
    <col min="5650" max="5650" width="15.5546875" style="1" customWidth="1"/>
    <col min="5651" max="5651" width="14.6640625" style="1" customWidth="1"/>
    <col min="5652" max="5652" width="15.44140625" style="1" customWidth="1"/>
    <col min="5653" max="5655" width="15.6640625" style="1" customWidth="1"/>
    <col min="5656" max="5657" width="0" style="1" hidden="1" customWidth="1"/>
    <col min="5658" max="5658" width="11.44140625" style="1" customWidth="1"/>
    <col min="5659" max="5659" width="7.6640625" style="1" customWidth="1"/>
    <col min="5660" max="5887" width="8.6640625" style="1"/>
    <col min="5888" max="5888" width="5.5546875" style="1" customWidth="1"/>
    <col min="5889" max="5889" width="41.5546875" style="1" customWidth="1"/>
    <col min="5890" max="5892" width="0" style="1" hidden="1" customWidth="1"/>
    <col min="5893" max="5893" width="7.44140625" style="1" customWidth="1"/>
    <col min="5894" max="5894" width="0" style="1" hidden="1" customWidth="1"/>
    <col min="5895" max="5895" width="15.6640625" style="1" customWidth="1"/>
    <col min="5896" max="5896" width="15.88671875" style="1" customWidth="1"/>
    <col min="5897" max="5897" width="15.6640625" style="1" customWidth="1"/>
    <col min="5898" max="5898" width="16.5546875" style="1" customWidth="1"/>
    <col min="5899" max="5900" width="15.6640625" style="1" customWidth="1"/>
    <col min="5901" max="5901" width="14.6640625" style="1" customWidth="1"/>
    <col min="5902" max="5903" width="16.44140625" style="1" customWidth="1"/>
    <col min="5904" max="5904" width="14.6640625" style="1" customWidth="1"/>
    <col min="5905" max="5905" width="14.44140625" style="1" customWidth="1"/>
    <col min="5906" max="5906" width="15.5546875" style="1" customWidth="1"/>
    <col min="5907" max="5907" width="14.6640625" style="1" customWidth="1"/>
    <col min="5908" max="5908" width="15.44140625" style="1" customWidth="1"/>
    <col min="5909" max="5911" width="15.6640625" style="1" customWidth="1"/>
    <col min="5912" max="5913" width="0" style="1" hidden="1" customWidth="1"/>
    <col min="5914" max="5914" width="11.44140625" style="1" customWidth="1"/>
    <col min="5915" max="5915" width="7.6640625" style="1" customWidth="1"/>
    <col min="5916" max="6143" width="8.6640625" style="1"/>
    <col min="6144" max="6144" width="5.5546875" style="1" customWidth="1"/>
    <col min="6145" max="6145" width="41.5546875" style="1" customWidth="1"/>
    <col min="6146" max="6148" width="0" style="1" hidden="1" customWidth="1"/>
    <col min="6149" max="6149" width="7.44140625" style="1" customWidth="1"/>
    <col min="6150" max="6150" width="0" style="1" hidden="1" customWidth="1"/>
    <col min="6151" max="6151" width="15.6640625" style="1" customWidth="1"/>
    <col min="6152" max="6152" width="15.88671875" style="1" customWidth="1"/>
    <col min="6153" max="6153" width="15.6640625" style="1" customWidth="1"/>
    <col min="6154" max="6154" width="16.5546875" style="1" customWidth="1"/>
    <col min="6155" max="6156" width="15.6640625" style="1" customWidth="1"/>
    <col min="6157" max="6157" width="14.6640625" style="1" customWidth="1"/>
    <col min="6158" max="6159" width="16.44140625" style="1" customWidth="1"/>
    <col min="6160" max="6160" width="14.6640625" style="1" customWidth="1"/>
    <col min="6161" max="6161" width="14.44140625" style="1" customWidth="1"/>
    <col min="6162" max="6162" width="15.5546875" style="1" customWidth="1"/>
    <col min="6163" max="6163" width="14.6640625" style="1" customWidth="1"/>
    <col min="6164" max="6164" width="15.44140625" style="1" customWidth="1"/>
    <col min="6165" max="6167" width="15.6640625" style="1" customWidth="1"/>
    <col min="6168" max="6169" width="0" style="1" hidden="1" customWidth="1"/>
    <col min="6170" max="6170" width="11.44140625" style="1" customWidth="1"/>
    <col min="6171" max="6171" width="7.6640625" style="1" customWidth="1"/>
    <col min="6172" max="6399" width="8.6640625" style="1"/>
    <col min="6400" max="6400" width="5.5546875" style="1" customWidth="1"/>
    <col min="6401" max="6401" width="41.5546875" style="1" customWidth="1"/>
    <col min="6402" max="6404" width="0" style="1" hidden="1" customWidth="1"/>
    <col min="6405" max="6405" width="7.44140625" style="1" customWidth="1"/>
    <col min="6406" max="6406" width="0" style="1" hidden="1" customWidth="1"/>
    <col min="6407" max="6407" width="15.6640625" style="1" customWidth="1"/>
    <col min="6408" max="6408" width="15.88671875" style="1" customWidth="1"/>
    <col min="6409" max="6409" width="15.6640625" style="1" customWidth="1"/>
    <col min="6410" max="6410" width="16.5546875" style="1" customWidth="1"/>
    <col min="6411" max="6412" width="15.6640625" style="1" customWidth="1"/>
    <col min="6413" max="6413" width="14.6640625" style="1" customWidth="1"/>
    <col min="6414" max="6415" width="16.44140625" style="1" customWidth="1"/>
    <col min="6416" max="6416" width="14.6640625" style="1" customWidth="1"/>
    <col min="6417" max="6417" width="14.44140625" style="1" customWidth="1"/>
    <col min="6418" max="6418" width="15.5546875" style="1" customWidth="1"/>
    <col min="6419" max="6419" width="14.6640625" style="1" customWidth="1"/>
    <col min="6420" max="6420" width="15.44140625" style="1" customWidth="1"/>
    <col min="6421" max="6423" width="15.6640625" style="1" customWidth="1"/>
    <col min="6424" max="6425" width="0" style="1" hidden="1" customWidth="1"/>
    <col min="6426" max="6426" width="11.44140625" style="1" customWidth="1"/>
    <col min="6427" max="6427" width="7.6640625" style="1" customWidth="1"/>
    <col min="6428" max="6655" width="8.6640625" style="1"/>
    <col min="6656" max="6656" width="5.5546875" style="1" customWidth="1"/>
    <col min="6657" max="6657" width="41.5546875" style="1" customWidth="1"/>
    <col min="6658" max="6660" width="0" style="1" hidden="1" customWidth="1"/>
    <col min="6661" max="6661" width="7.44140625" style="1" customWidth="1"/>
    <col min="6662" max="6662" width="0" style="1" hidden="1" customWidth="1"/>
    <col min="6663" max="6663" width="15.6640625" style="1" customWidth="1"/>
    <col min="6664" max="6664" width="15.88671875" style="1" customWidth="1"/>
    <col min="6665" max="6665" width="15.6640625" style="1" customWidth="1"/>
    <col min="6666" max="6666" width="16.5546875" style="1" customWidth="1"/>
    <col min="6667" max="6668" width="15.6640625" style="1" customWidth="1"/>
    <col min="6669" max="6669" width="14.6640625" style="1" customWidth="1"/>
    <col min="6670" max="6671" width="16.44140625" style="1" customWidth="1"/>
    <col min="6672" max="6672" width="14.6640625" style="1" customWidth="1"/>
    <col min="6673" max="6673" width="14.44140625" style="1" customWidth="1"/>
    <col min="6674" max="6674" width="15.5546875" style="1" customWidth="1"/>
    <col min="6675" max="6675" width="14.6640625" style="1" customWidth="1"/>
    <col min="6676" max="6676" width="15.44140625" style="1" customWidth="1"/>
    <col min="6677" max="6679" width="15.6640625" style="1" customWidth="1"/>
    <col min="6680" max="6681" width="0" style="1" hidden="1" customWidth="1"/>
    <col min="6682" max="6682" width="11.44140625" style="1" customWidth="1"/>
    <col min="6683" max="6683" width="7.6640625" style="1" customWidth="1"/>
    <col min="6684" max="6911" width="8.6640625" style="1"/>
    <col min="6912" max="6912" width="5.5546875" style="1" customWidth="1"/>
    <col min="6913" max="6913" width="41.5546875" style="1" customWidth="1"/>
    <col min="6914" max="6916" width="0" style="1" hidden="1" customWidth="1"/>
    <col min="6917" max="6917" width="7.44140625" style="1" customWidth="1"/>
    <col min="6918" max="6918" width="0" style="1" hidden="1" customWidth="1"/>
    <col min="6919" max="6919" width="15.6640625" style="1" customWidth="1"/>
    <col min="6920" max="6920" width="15.88671875" style="1" customWidth="1"/>
    <col min="6921" max="6921" width="15.6640625" style="1" customWidth="1"/>
    <col min="6922" max="6922" width="16.5546875" style="1" customWidth="1"/>
    <col min="6923" max="6924" width="15.6640625" style="1" customWidth="1"/>
    <col min="6925" max="6925" width="14.6640625" style="1" customWidth="1"/>
    <col min="6926" max="6927" width="16.44140625" style="1" customWidth="1"/>
    <col min="6928" max="6928" width="14.6640625" style="1" customWidth="1"/>
    <col min="6929" max="6929" width="14.44140625" style="1" customWidth="1"/>
    <col min="6930" max="6930" width="15.5546875" style="1" customWidth="1"/>
    <col min="6931" max="6931" width="14.6640625" style="1" customWidth="1"/>
    <col min="6932" max="6932" width="15.44140625" style="1" customWidth="1"/>
    <col min="6933" max="6935" width="15.6640625" style="1" customWidth="1"/>
    <col min="6936" max="6937" width="0" style="1" hidden="1" customWidth="1"/>
    <col min="6938" max="6938" width="11.44140625" style="1" customWidth="1"/>
    <col min="6939" max="6939" width="7.6640625" style="1" customWidth="1"/>
    <col min="6940" max="7167" width="8.6640625" style="1"/>
    <col min="7168" max="7168" width="5.5546875" style="1" customWidth="1"/>
    <col min="7169" max="7169" width="41.5546875" style="1" customWidth="1"/>
    <col min="7170" max="7172" width="0" style="1" hidden="1" customWidth="1"/>
    <col min="7173" max="7173" width="7.44140625" style="1" customWidth="1"/>
    <col min="7174" max="7174" width="0" style="1" hidden="1" customWidth="1"/>
    <col min="7175" max="7175" width="15.6640625" style="1" customWidth="1"/>
    <col min="7176" max="7176" width="15.88671875" style="1" customWidth="1"/>
    <col min="7177" max="7177" width="15.6640625" style="1" customWidth="1"/>
    <col min="7178" max="7178" width="16.5546875" style="1" customWidth="1"/>
    <col min="7179" max="7180" width="15.6640625" style="1" customWidth="1"/>
    <col min="7181" max="7181" width="14.6640625" style="1" customWidth="1"/>
    <col min="7182" max="7183" width="16.44140625" style="1" customWidth="1"/>
    <col min="7184" max="7184" width="14.6640625" style="1" customWidth="1"/>
    <col min="7185" max="7185" width="14.44140625" style="1" customWidth="1"/>
    <col min="7186" max="7186" width="15.5546875" style="1" customWidth="1"/>
    <col min="7187" max="7187" width="14.6640625" style="1" customWidth="1"/>
    <col min="7188" max="7188" width="15.44140625" style="1" customWidth="1"/>
    <col min="7189" max="7191" width="15.6640625" style="1" customWidth="1"/>
    <col min="7192" max="7193" width="0" style="1" hidden="1" customWidth="1"/>
    <col min="7194" max="7194" width="11.44140625" style="1" customWidth="1"/>
    <col min="7195" max="7195" width="7.6640625" style="1" customWidth="1"/>
    <col min="7196" max="7423" width="8.6640625" style="1"/>
    <col min="7424" max="7424" width="5.5546875" style="1" customWidth="1"/>
    <col min="7425" max="7425" width="41.5546875" style="1" customWidth="1"/>
    <col min="7426" max="7428" width="0" style="1" hidden="1" customWidth="1"/>
    <col min="7429" max="7429" width="7.44140625" style="1" customWidth="1"/>
    <col min="7430" max="7430" width="0" style="1" hidden="1" customWidth="1"/>
    <col min="7431" max="7431" width="15.6640625" style="1" customWidth="1"/>
    <col min="7432" max="7432" width="15.88671875" style="1" customWidth="1"/>
    <col min="7433" max="7433" width="15.6640625" style="1" customWidth="1"/>
    <col min="7434" max="7434" width="16.5546875" style="1" customWidth="1"/>
    <col min="7435" max="7436" width="15.6640625" style="1" customWidth="1"/>
    <col min="7437" max="7437" width="14.6640625" style="1" customWidth="1"/>
    <col min="7438" max="7439" width="16.44140625" style="1" customWidth="1"/>
    <col min="7440" max="7440" width="14.6640625" style="1" customWidth="1"/>
    <col min="7441" max="7441" width="14.44140625" style="1" customWidth="1"/>
    <col min="7442" max="7442" width="15.5546875" style="1" customWidth="1"/>
    <col min="7443" max="7443" width="14.6640625" style="1" customWidth="1"/>
    <col min="7444" max="7444" width="15.44140625" style="1" customWidth="1"/>
    <col min="7445" max="7447" width="15.6640625" style="1" customWidth="1"/>
    <col min="7448" max="7449" width="0" style="1" hidden="1" customWidth="1"/>
    <col min="7450" max="7450" width="11.44140625" style="1" customWidth="1"/>
    <col min="7451" max="7451" width="7.6640625" style="1" customWidth="1"/>
    <col min="7452" max="7679" width="8.6640625" style="1"/>
    <col min="7680" max="7680" width="5.5546875" style="1" customWidth="1"/>
    <col min="7681" max="7681" width="41.5546875" style="1" customWidth="1"/>
    <col min="7682" max="7684" width="0" style="1" hidden="1" customWidth="1"/>
    <col min="7685" max="7685" width="7.44140625" style="1" customWidth="1"/>
    <col min="7686" max="7686" width="0" style="1" hidden="1" customWidth="1"/>
    <col min="7687" max="7687" width="15.6640625" style="1" customWidth="1"/>
    <col min="7688" max="7688" width="15.88671875" style="1" customWidth="1"/>
    <col min="7689" max="7689" width="15.6640625" style="1" customWidth="1"/>
    <col min="7690" max="7690" width="16.5546875" style="1" customWidth="1"/>
    <col min="7691" max="7692" width="15.6640625" style="1" customWidth="1"/>
    <col min="7693" max="7693" width="14.6640625" style="1" customWidth="1"/>
    <col min="7694" max="7695" width="16.44140625" style="1" customWidth="1"/>
    <col min="7696" max="7696" width="14.6640625" style="1" customWidth="1"/>
    <col min="7697" max="7697" width="14.44140625" style="1" customWidth="1"/>
    <col min="7698" max="7698" width="15.5546875" style="1" customWidth="1"/>
    <col min="7699" max="7699" width="14.6640625" style="1" customWidth="1"/>
    <col min="7700" max="7700" width="15.44140625" style="1" customWidth="1"/>
    <col min="7701" max="7703" width="15.6640625" style="1" customWidth="1"/>
    <col min="7704" max="7705" width="0" style="1" hidden="1" customWidth="1"/>
    <col min="7706" max="7706" width="11.44140625" style="1" customWidth="1"/>
    <col min="7707" max="7707" width="7.6640625" style="1" customWidth="1"/>
    <col min="7708" max="7935" width="8.6640625" style="1"/>
    <col min="7936" max="7936" width="5.5546875" style="1" customWidth="1"/>
    <col min="7937" max="7937" width="41.5546875" style="1" customWidth="1"/>
    <col min="7938" max="7940" width="0" style="1" hidden="1" customWidth="1"/>
    <col min="7941" max="7941" width="7.44140625" style="1" customWidth="1"/>
    <col min="7942" max="7942" width="0" style="1" hidden="1" customWidth="1"/>
    <col min="7943" max="7943" width="15.6640625" style="1" customWidth="1"/>
    <col min="7944" max="7944" width="15.88671875" style="1" customWidth="1"/>
    <col min="7945" max="7945" width="15.6640625" style="1" customWidth="1"/>
    <col min="7946" max="7946" width="16.5546875" style="1" customWidth="1"/>
    <col min="7947" max="7948" width="15.6640625" style="1" customWidth="1"/>
    <col min="7949" max="7949" width="14.6640625" style="1" customWidth="1"/>
    <col min="7950" max="7951" width="16.44140625" style="1" customWidth="1"/>
    <col min="7952" max="7952" width="14.6640625" style="1" customWidth="1"/>
    <col min="7953" max="7953" width="14.44140625" style="1" customWidth="1"/>
    <col min="7954" max="7954" width="15.5546875" style="1" customWidth="1"/>
    <col min="7955" max="7955" width="14.6640625" style="1" customWidth="1"/>
    <col min="7956" max="7956" width="15.44140625" style="1" customWidth="1"/>
    <col min="7957" max="7959" width="15.6640625" style="1" customWidth="1"/>
    <col min="7960" max="7961" width="0" style="1" hidden="1" customWidth="1"/>
    <col min="7962" max="7962" width="11.44140625" style="1" customWidth="1"/>
    <col min="7963" max="7963" width="7.6640625" style="1" customWidth="1"/>
    <col min="7964" max="8191" width="8.6640625" style="1"/>
    <col min="8192" max="8192" width="5.5546875" style="1" customWidth="1"/>
    <col min="8193" max="8193" width="41.5546875" style="1" customWidth="1"/>
    <col min="8194" max="8196" width="0" style="1" hidden="1" customWidth="1"/>
    <col min="8197" max="8197" width="7.44140625" style="1" customWidth="1"/>
    <col min="8198" max="8198" width="0" style="1" hidden="1" customWidth="1"/>
    <col min="8199" max="8199" width="15.6640625" style="1" customWidth="1"/>
    <col min="8200" max="8200" width="15.88671875" style="1" customWidth="1"/>
    <col min="8201" max="8201" width="15.6640625" style="1" customWidth="1"/>
    <col min="8202" max="8202" width="16.5546875" style="1" customWidth="1"/>
    <col min="8203" max="8204" width="15.6640625" style="1" customWidth="1"/>
    <col min="8205" max="8205" width="14.6640625" style="1" customWidth="1"/>
    <col min="8206" max="8207" width="16.44140625" style="1" customWidth="1"/>
    <col min="8208" max="8208" width="14.6640625" style="1" customWidth="1"/>
    <col min="8209" max="8209" width="14.44140625" style="1" customWidth="1"/>
    <col min="8210" max="8210" width="15.5546875" style="1" customWidth="1"/>
    <col min="8211" max="8211" width="14.6640625" style="1" customWidth="1"/>
    <col min="8212" max="8212" width="15.44140625" style="1" customWidth="1"/>
    <col min="8213" max="8215" width="15.6640625" style="1" customWidth="1"/>
    <col min="8216" max="8217" width="0" style="1" hidden="1" customWidth="1"/>
    <col min="8218" max="8218" width="11.44140625" style="1" customWidth="1"/>
    <col min="8219" max="8219" width="7.6640625" style="1" customWidth="1"/>
    <col min="8220" max="8447" width="8.6640625" style="1"/>
    <col min="8448" max="8448" width="5.5546875" style="1" customWidth="1"/>
    <col min="8449" max="8449" width="41.5546875" style="1" customWidth="1"/>
    <col min="8450" max="8452" width="0" style="1" hidden="1" customWidth="1"/>
    <col min="8453" max="8453" width="7.44140625" style="1" customWidth="1"/>
    <col min="8454" max="8454" width="0" style="1" hidden="1" customWidth="1"/>
    <col min="8455" max="8455" width="15.6640625" style="1" customWidth="1"/>
    <col min="8456" max="8456" width="15.88671875" style="1" customWidth="1"/>
    <col min="8457" max="8457" width="15.6640625" style="1" customWidth="1"/>
    <col min="8458" max="8458" width="16.5546875" style="1" customWidth="1"/>
    <col min="8459" max="8460" width="15.6640625" style="1" customWidth="1"/>
    <col min="8461" max="8461" width="14.6640625" style="1" customWidth="1"/>
    <col min="8462" max="8463" width="16.44140625" style="1" customWidth="1"/>
    <col min="8464" max="8464" width="14.6640625" style="1" customWidth="1"/>
    <col min="8465" max="8465" width="14.44140625" style="1" customWidth="1"/>
    <col min="8466" max="8466" width="15.5546875" style="1" customWidth="1"/>
    <col min="8467" max="8467" width="14.6640625" style="1" customWidth="1"/>
    <col min="8468" max="8468" width="15.44140625" style="1" customWidth="1"/>
    <col min="8469" max="8471" width="15.6640625" style="1" customWidth="1"/>
    <col min="8472" max="8473" width="0" style="1" hidden="1" customWidth="1"/>
    <col min="8474" max="8474" width="11.44140625" style="1" customWidth="1"/>
    <col min="8475" max="8475" width="7.6640625" style="1" customWidth="1"/>
    <col min="8476" max="8703" width="8.6640625" style="1"/>
    <col min="8704" max="8704" width="5.5546875" style="1" customWidth="1"/>
    <col min="8705" max="8705" width="41.5546875" style="1" customWidth="1"/>
    <col min="8706" max="8708" width="0" style="1" hidden="1" customWidth="1"/>
    <col min="8709" max="8709" width="7.44140625" style="1" customWidth="1"/>
    <col min="8710" max="8710" width="0" style="1" hidden="1" customWidth="1"/>
    <col min="8711" max="8711" width="15.6640625" style="1" customWidth="1"/>
    <col min="8712" max="8712" width="15.88671875" style="1" customWidth="1"/>
    <col min="8713" max="8713" width="15.6640625" style="1" customWidth="1"/>
    <col min="8714" max="8714" width="16.5546875" style="1" customWidth="1"/>
    <col min="8715" max="8716" width="15.6640625" style="1" customWidth="1"/>
    <col min="8717" max="8717" width="14.6640625" style="1" customWidth="1"/>
    <col min="8718" max="8719" width="16.44140625" style="1" customWidth="1"/>
    <col min="8720" max="8720" width="14.6640625" style="1" customWidth="1"/>
    <col min="8721" max="8721" width="14.44140625" style="1" customWidth="1"/>
    <col min="8722" max="8722" width="15.5546875" style="1" customWidth="1"/>
    <col min="8723" max="8723" width="14.6640625" style="1" customWidth="1"/>
    <col min="8724" max="8724" width="15.44140625" style="1" customWidth="1"/>
    <col min="8725" max="8727" width="15.6640625" style="1" customWidth="1"/>
    <col min="8728" max="8729" width="0" style="1" hidden="1" customWidth="1"/>
    <col min="8730" max="8730" width="11.44140625" style="1" customWidth="1"/>
    <col min="8731" max="8731" width="7.6640625" style="1" customWidth="1"/>
    <col min="8732" max="8959" width="8.6640625" style="1"/>
    <col min="8960" max="8960" width="5.5546875" style="1" customWidth="1"/>
    <col min="8961" max="8961" width="41.5546875" style="1" customWidth="1"/>
    <col min="8962" max="8964" width="0" style="1" hidden="1" customWidth="1"/>
    <col min="8965" max="8965" width="7.44140625" style="1" customWidth="1"/>
    <col min="8966" max="8966" width="0" style="1" hidden="1" customWidth="1"/>
    <col min="8967" max="8967" width="15.6640625" style="1" customWidth="1"/>
    <col min="8968" max="8968" width="15.88671875" style="1" customWidth="1"/>
    <col min="8969" max="8969" width="15.6640625" style="1" customWidth="1"/>
    <col min="8970" max="8970" width="16.5546875" style="1" customWidth="1"/>
    <col min="8971" max="8972" width="15.6640625" style="1" customWidth="1"/>
    <col min="8973" max="8973" width="14.6640625" style="1" customWidth="1"/>
    <col min="8974" max="8975" width="16.44140625" style="1" customWidth="1"/>
    <col min="8976" max="8976" width="14.6640625" style="1" customWidth="1"/>
    <col min="8977" max="8977" width="14.44140625" style="1" customWidth="1"/>
    <col min="8978" max="8978" width="15.5546875" style="1" customWidth="1"/>
    <col min="8979" max="8979" width="14.6640625" style="1" customWidth="1"/>
    <col min="8980" max="8980" width="15.44140625" style="1" customWidth="1"/>
    <col min="8981" max="8983" width="15.6640625" style="1" customWidth="1"/>
    <col min="8984" max="8985" width="0" style="1" hidden="1" customWidth="1"/>
    <col min="8986" max="8986" width="11.44140625" style="1" customWidth="1"/>
    <col min="8987" max="8987" width="7.6640625" style="1" customWidth="1"/>
    <col min="8988" max="9215" width="8.6640625" style="1"/>
    <col min="9216" max="9216" width="5.5546875" style="1" customWidth="1"/>
    <col min="9217" max="9217" width="41.5546875" style="1" customWidth="1"/>
    <col min="9218" max="9220" width="0" style="1" hidden="1" customWidth="1"/>
    <col min="9221" max="9221" width="7.44140625" style="1" customWidth="1"/>
    <col min="9222" max="9222" width="0" style="1" hidden="1" customWidth="1"/>
    <col min="9223" max="9223" width="15.6640625" style="1" customWidth="1"/>
    <col min="9224" max="9224" width="15.88671875" style="1" customWidth="1"/>
    <col min="9225" max="9225" width="15.6640625" style="1" customWidth="1"/>
    <col min="9226" max="9226" width="16.5546875" style="1" customWidth="1"/>
    <col min="9227" max="9228" width="15.6640625" style="1" customWidth="1"/>
    <col min="9229" max="9229" width="14.6640625" style="1" customWidth="1"/>
    <col min="9230" max="9231" width="16.44140625" style="1" customWidth="1"/>
    <col min="9232" max="9232" width="14.6640625" style="1" customWidth="1"/>
    <col min="9233" max="9233" width="14.44140625" style="1" customWidth="1"/>
    <col min="9234" max="9234" width="15.5546875" style="1" customWidth="1"/>
    <col min="9235" max="9235" width="14.6640625" style="1" customWidth="1"/>
    <col min="9236" max="9236" width="15.44140625" style="1" customWidth="1"/>
    <col min="9237" max="9239" width="15.6640625" style="1" customWidth="1"/>
    <col min="9240" max="9241" width="0" style="1" hidden="1" customWidth="1"/>
    <col min="9242" max="9242" width="11.44140625" style="1" customWidth="1"/>
    <col min="9243" max="9243" width="7.6640625" style="1" customWidth="1"/>
    <col min="9244" max="9471" width="8.6640625" style="1"/>
    <col min="9472" max="9472" width="5.5546875" style="1" customWidth="1"/>
    <col min="9473" max="9473" width="41.5546875" style="1" customWidth="1"/>
    <col min="9474" max="9476" width="0" style="1" hidden="1" customWidth="1"/>
    <col min="9477" max="9477" width="7.44140625" style="1" customWidth="1"/>
    <col min="9478" max="9478" width="0" style="1" hidden="1" customWidth="1"/>
    <col min="9479" max="9479" width="15.6640625" style="1" customWidth="1"/>
    <col min="9480" max="9480" width="15.88671875" style="1" customWidth="1"/>
    <col min="9481" max="9481" width="15.6640625" style="1" customWidth="1"/>
    <col min="9482" max="9482" width="16.5546875" style="1" customWidth="1"/>
    <col min="9483" max="9484" width="15.6640625" style="1" customWidth="1"/>
    <col min="9485" max="9485" width="14.6640625" style="1" customWidth="1"/>
    <col min="9486" max="9487" width="16.44140625" style="1" customWidth="1"/>
    <col min="9488" max="9488" width="14.6640625" style="1" customWidth="1"/>
    <col min="9489" max="9489" width="14.44140625" style="1" customWidth="1"/>
    <col min="9490" max="9490" width="15.5546875" style="1" customWidth="1"/>
    <col min="9491" max="9491" width="14.6640625" style="1" customWidth="1"/>
    <col min="9492" max="9492" width="15.44140625" style="1" customWidth="1"/>
    <col min="9493" max="9495" width="15.6640625" style="1" customWidth="1"/>
    <col min="9496" max="9497" width="0" style="1" hidden="1" customWidth="1"/>
    <col min="9498" max="9498" width="11.44140625" style="1" customWidth="1"/>
    <col min="9499" max="9499" width="7.6640625" style="1" customWidth="1"/>
    <col min="9500" max="9727" width="8.6640625" style="1"/>
    <col min="9728" max="9728" width="5.5546875" style="1" customWidth="1"/>
    <col min="9729" max="9729" width="41.5546875" style="1" customWidth="1"/>
    <col min="9730" max="9732" width="0" style="1" hidden="1" customWidth="1"/>
    <col min="9733" max="9733" width="7.44140625" style="1" customWidth="1"/>
    <col min="9734" max="9734" width="0" style="1" hidden="1" customWidth="1"/>
    <col min="9735" max="9735" width="15.6640625" style="1" customWidth="1"/>
    <col min="9736" max="9736" width="15.88671875" style="1" customWidth="1"/>
    <col min="9737" max="9737" width="15.6640625" style="1" customWidth="1"/>
    <col min="9738" max="9738" width="16.5546875" style="1" customWidth="1"/>
    <col min="9739" max="9740" width="15.6640625" style="1" customWidth="1"/>
    <col min="9741" max="9741" width="14.6640625" style="1" customWidth="1"/>
    <col min="9742" max="9743" width="16.44140625" style="1" customWidth="1"/>
    <col min="9744" max="9744" width="14.6640625" style="1" customWidth="1"/>
    <col min="9745" max="9745" width="14.44140625" style="1" customWidth="1"/>
    <col min="9746" max="9746" width="15.5546875" style="1" customWidth="1"/>
    <col min="9747" max="9747" width="14.6640625" style="1" customWidth="1"/>
    <col min="9748" max="9748" width="15.44140625" style="1" customWidth="1"/>
    <col min="9749" max="9751" width="15.6640625" style="1" customWidth="1"/>
    <col min="9752" max="9753" width="0" style="1" hidden="1" customWidth="1"/>
    <col min="9754" max="9754" width="11.44140625" style="1" customWidth="1"/>
    <col min="9755" max="9755" width="7.6640625" style="1" customWidth="1"/>
    <col min="9756" max="9983" width="8.6640625" style="1"/>
    <col min="9984" max="9984" width="5.5546875" style="1" customWidth="1"/>
    <col min="9985" max="9985" width="41.5546875" style="1" customWidth="1"/>
    <col min="9986" max="9988" width="0" style="1" hidden="1" customWidth="1"/>
    <col min="9989" max="9989" width="7.44140625" style="1" customWidth="1"/>
    <col min="9990" max="9990" width="0" style="1" hidden="1" customWidth="1"/>
    <col min="9991" max="9991" width="15.6640625" style="1" customWidth="1"/>
    <col min="9992" max="9992" width="15.88671875" style="1" customWidth="1"/>
    <col min="9993" max="9993" width="15.6640625" style="1" customWidth="1"/>
    <col min="9994" max="9994" width="16.5546875" style="1" customWidth="1"/>
    <col min="9995" max="9996" width="15.6640625" style="1" customWidth="1"/>
    <col min="9997" max="9997" width="14.6640625" style="1" customWidth="1"/>
    <col min="9998" max="9999" width="16.44140625" style="1" customWidth="1"/>
    <col min="10000" max="10000" width="14.6640625" style="1" customWidth="1"/>
    <col min="10001" max="10001" width="14.44140625" style="1" customWidth="1"/>
    <col min="10002" max="10002" width="15.5546875" style="1" customWidth="1"/>
    <col min="10003" max="10003" width="14.6640625" style="1" customWidth="1"/>
    <col min="10004" max="10004" width="15.44140625" style="1" customWidth="1"/>
    <col min="10005" max="10007" width="15.6640625" style="1" customWidth="1"/>
    <col min="10008" max="10009" width="0" style="1" hidden="1" customWidth="1"/>
    <col min="10010" max="10010" width="11.44140625" style="1" customWidth="1"/>
    <col min="10011" max="10011" width="7.6640625" style="1" customWidth="1"/>
    <col min="10012" max="10239" width="8.6640625" style="1"/>
    <col min="10240" max="10240" width="5.5546875" style="1" customWidth="1"/>
    <col min="10241" max="10241" width="41.5546875" style="1" customWidth="1"/>
    <col min="10242" max="10244" width="0" style="1" hidden="1" customWidth="1"/>
    <col min="10245" max="10245" width="7.44140625" style="1" customWidth="1"/>
    <col min="10246" max="10246" width="0" style="1" hidden="1" customWidth="1"/>
    <col min="10247" max="10247" width="15.6640625" style="1" customWidth="1"/>
    <col min="10248" max="10248" width="15.88671875" style="1" customWidth="1"/>
    <col min="10249" max="10249" width="15.6640625" style="1" customWidth="1"/>
    <col min="10250" max="10250" width="16.5546875" style="1" customWidth="1"/>
    <col min="10251" max="10252" width="15.6640625" style="1" customWidth="1"/>
    <col min="10253" max="10253" width="14.6640625" style="1" customWidth="1"/>
    <col min="10254" max="10255" width="16.44140625" style="1" customWidth="1"/>
    <col min="10256" max="10256" width="14.6640625" style="1" customWidth="1"/>
    <col min="10257" max="10257" width="14.44140625" style="1" customWidth="1"/>
    <col min="10258" max="10258" width="15.5546875" style="1" customWidth="1"/>
    <col min="10259" max="10259" width="14.6640625" style="1" customWidth="1"/>
    <col min="10260" max="10260" width="15.44140625" style="1" customWidth="1"/>
    <col min="10261" max="10263" width="15.6640625" style="1" customWidth="1"/>
    <col min="10264" max="10265" width="0" style="1" hidden="1" customWidth="1"/>
    <col min="10266" max="10266" width="11.44140625" style="1" customWidth="1"/>
    <col min="10267" max="10267" width="7.6640625" style="1" customWidth="1"/>
    <col min="10268" max="10495" width="8.6640625" style="1"/>
    <col min="10496" max="10496" width="5.5546875" style="1" customWidth="1"/>
    <col min="10497" max="10497" width="41.5546875" style="1" customWidth="1"/>
    <col min="10498" max="10500" width="0" style="1" hidden="1" customWidth="1"/>
    <col min="10501" max="10501" width="7.44140625" style="1" customWidth="1"/>
    <col min="10502" max="10502" width="0" style="1" hidden="1" customWidth="1"/>
    <col min="10503" max="10503" width="15.6640625" style="1" customWidth="1"/>
    <col min="10504" max="10504" width="15.88671875" style="1" customWidth="1"/>
    <col min="10505" max="10505" width="15.6640625" style="1" customWidth="1"/>
    <col min="10506" max="10506" width="16.5546875" style="1" customWidth="1"/>
    <col min="10507" max="10508" width="15.6640625" style="1" customWidth="1"/>
    <col min="10509" max="10509" width="14.6640625" style="1" customWidth="1"/>
    <col min="10510" max="10511" width="16.44140625" style="1" customWidth="1"/>
    <col min="10512" max="10512" width="14.6640625" style="1" customWidth="1"/>
    <col min="10513" max="10513" width="14.44140625" style="1" customWidth="1"/>
    <col min="10514" max="10514" width="15.5546875" style="1" customWidth="1"/>
    <col min="10515" max="10515" width="14.6640625" style="1" customWidth="1"/>
    <col min="10516" max="10516" width="15.44140625" style="1" customWidth="1"/>
    <col min="10517" max="10519" width="15.6640625" style="1" customWidth="1"/>
    <col min="10520" max="10521" width="0" style="1" hidden="1" customWidth="1"/>
    <col min="10522" max="10522" width="11.44140625" style="1" customWidth="1"/>
    <col min="10523" max="10523" width="7.6640625" style="1" customWidth="1"/>
    <col min="10524" max="10751" width="8.6640625" style="1"/>
    <col min="10752" max="10752" width="5.5546875" style="1" customWidth="1"/>
    <col min="10753" max="10753" width="41.5546875" style="1" customWidth="1"/>
    <col min="10754" max="10756" width="0" style="1" hidden="1" customWidth="1"/>
    <col min="10757" max="10757" width="7.44140625" style="1" customWidth="1"/>
    <col min="10758" max="10758" width="0" style="1" hidden="1" customWidth="1"/>
    <col min="10759" max="10759" width="15.6640625" style="1" customWidth="1"/>
    <col min="10760" max="10760" width="15.88671875" style="1" customWidth="1"/>
    <col min="10761" max="10761" width="15.6640625" style="1" customWidth="1"/>
    <col min="10762" max="10762" width="16.5546875" style="1" customWidth="1"/>
    <col min="10763" max="10764" width="15.6640625" style="1" customWidth="1"/>
    <col min="10765" max="10765" width="14.6640625" style="1" customWidth="1"/>
    <col min="10766" max="10767" width="16.44140625" style="1" customWidth="1"/>
    <col min="10768" max="10768" width="14.6640625" style="1" customWidth="1"/>
    <col min="10769" max="10769" width="14.44140625" style="1" customWidth="1"/>
    <col min="10770" max="10770" width="15.5546875" style="1" customWidth="1"/>
    <col min="10771" max="10771" width="14.6640625" style="1" customWidth="1"/>
    <col min="10772" max="10772" width="15.44140625" style="1" customWidth="1"/>
    <col min="10773" max="10775" width="15.6640625" style="1" customWidth="1"/>
    <col min="10776" max="10777" width="0" style="1" hidden="1" customWidth="1"/>
    <col min="10778" max="10778" width="11.44140625" style="1" customWidth="1"/>
    <col min="10779" max="10779" width="7.6640625" style="1" customWidth="1"/>
    <col min="10780" max="11007" width="8.6640625" style="1"/>
    <col min="11008" max="11008" width="5.5546875" style="1" customWidth="1"/>
    <col min="11009" max="11009" width="41.5546875" style="1" customWidth="1"/>
    <col min="11010" max="11012" width="0" style="1" hidden="1" customWidth="1"/>
    <col min="11013" max="11013" width="7.44140625" style="1" customWidth="1"/>
    <col min="11014" max="11014" width="0" style="1" hidden="1" customWidth="1"/>
    <col min="11015" max="11015" width="15.6640625" style="1" customWidth="1"/>
    <col min="11016" max="11016" width="15.88671875" style="1" customWidth="1"/>
    <col min="11017" max="11017" width="15.6640625" style="1" customWidth="1"/>
    <col min="11018" max="11018" width="16.5546875" style="1" customWidth="1"/>
    <col min="11019" max="11020" width="15.6640625" style="1" customWidth="1"/>
    <col min="11021" max="11021" width="14.6640625" style="1" customWidth="1"/>
    <col min="11022" max="11023" width="16.44140625" style="1" customWidth="1"/>
    <col min="11024" max="11024" width="14.6640625" style="1" customWidth="1"/>
    <col min="11025" max="11025" width="14.44140625" style="1" customWidth="1"/>
    <col min="11026" max="11026" width="15.5546875" style="1" customWidth="1"/>
    <col min="11027" max="11027" width="14.6640625" style="1" customWidth="1"/>
    <col min="11028" max="11028" width="15.44140625" style="1" customWidth="1"/>
    <col min="11029" max="11031" width="15.6640625" style="1" customWidth="1"/>
    <col min="11032" max="11033" width="0" style="1" hidden="1" customWidth="1"/>
    <col min="11034" max="11034" width="11.44140625" style="1" customWidth="1"/>
    <col min="11035" max="11035" width="7.6640625" style="1" customWidth="1"/>
    <col min="11036" max="11263" width="8.6640625" style="1"/>
    <col min="11264" max="11264" width="5.5546875" style="1" customWidth="1"/>
    <col min="11265" max="11265" width="41.5546875" style="1" customWidth="1"/>
    <col min="11266" max="11268" width="0" style="1" hidden="1" customWidth="1"/>
    <col min="11269" max="11269" width="7.44140625" style="1" customWidth="1"/>
    <col min="11270" max="11270" width="0" style="1" hidden="1" customWidth="1"/>
    <col min="11271" max="11271" width="15.6640625" style="1" customWidth="1"/>
    <col min="11272" max="11272" width="15.88671875" style="1" customWidth="1"/>
    <col min="11273" max="11273" width="15.6640625" style="1" customWidth="1"/>
    <col min="11274" max="11274" width="16.5546875" style="1" customWidth="1"/>
    <col min="11275" max="11276" width="15.6640625" style="1" customWidth="1"/>
    <col min="11277" max="11277" width="14.6640625" style="1" customWidth="1"/>
    <col min="11278" max="11279" width="16.44140625" style="1" customWidth="1"/>
    <col min="11280" max="11280" width="14.6640625" style="1" customWidth="1"/>
    <col min="11281" max="11281" width="14.44140625" style="1" customWidth="1"/>
    <col min="11282" max="11282" width="15.5546875" style="1" customWidth="1"/>
    <col min="11283" max="11283" width="14.6640625" style="1" customWidth="1"/>
    <col min="11284" max="11284" width="15.44140625" style="1" customWidth="1"/>
    <col min="11285" max="11287" width="15.6640625" style="1" customWidth="1"/>
    <col min="11288" max="11289" width="0" style="1" hidden="1" customWidth="1"/>
    <col min="11290" max="11290" width="11.44140625" style="1" customWidth="1"/>
    <col min="11291" max="11291" width="7.6640625" style="1" customWidth="1"/>
    <col min="11292" max="11519" width="8.6640625" style="1"/>
    <col min="11520" max="11520" width="5.5546875" style="1" customWidth="1"/>
    <col min="11521" max="11521" width="41.5546875" style="1" customWidth="1"/>
    <col min="11522" max="11524" width="0" style="1" hidden="1" customWidth="1"/>
    <col min="11525" max="11525" width="7.44140625" style="1" customWidth="1"/>
    <col min="11526" max="11526" width="0" style="1" hidden="1" customWidth="1"/>
    <col min="11527" max="11527" width="15.6640625" style="1" customWidth="1"/>
    <col min="11528" max="11528" width="15.88671875" style="1" customWidth="1"/>
    <col min="11529" max="11529" width="15.6640625" style="1" customWidth="1"/>
    <col min="11530" max="11530" width="16.5546875" style="1" customWidth="1"/>
    <col min="11531" max="11532" width="15.6640625" style="1" customWidth="1"/>
    <col min="11533" max="11533" width="14.6640625" style="1" customWidth="1"/>
    <col min="11534" max="11535" width="16.44140625" style="1" customWidth="1"/>
    <col min="11536" max="11536" width="14.6640625" style="1" customWidth="1"/>
    <col min="11537" max="11537" width="14.44140625" style="1" customWidth="1"/>
    <col min="11538" max="11538" width="15.5546875" style="1" customWidth="1"/>
    <col min="11539" max="11539" width="14.6640625" style="1" customWidth="1"/>
    <col min="11540" max="11540" width="15.44140625" style="1" customWidth="1"/>
    <col min="11541" max="11543" width="15.6640625" style="1" customWidth="1"/>
    <col min="11544" max="11545" width="0" style="1" hidden="1" customWidth="1"/>
    <col min="11546" max="11546" width="11.44140625" style="1" customWidth="1"/>
    <col min="11547" max="11547" width="7.6640625" style="1" customWidth="1"/>
    <col min="11548" max="11775" width="8.6640625" style="1"/>
    <col min="11776" max="11776" width="5.5546875" style="1" customWidth="1"/>
    <col min="11777" max="11777" width="41.5546875" style="1" customWidth="1"/>
    <col min="11778" max="11780" width="0" style="1" hidden="1" customWidth="1"/>
    <col min="11781" max="11781" width="7.44140625" style="1" customWidth="1"/>
    <col min="11782" max="11782" width="0" style="1" hidden="1" customWidth="1"/>
    <col min="11783" max="11783" width="15.6640625" style="1" customWidth="1"/>
    <col min="11784" max="11784" width="15.88671875" style="1" customWidth="1"/>
    <col min="11785" max="11785" width="15.6640625" style="1" customWidth="1"/>
    <col min="11786" max="11786" width="16.5546875" style="1" customWidth="1"/>
    <col min="11787" max="11788" width="15.6640625" style="1" customWidth="1"/>
    <col min="11789" max="11789" width="14.6640625" style="1" customWidth="1"/>
    <col min="11790" max="11791" width="16.44140625" style="1" customWidth="1"/>
    <col min="11792" max="11792" width="14.6640625" style="1" customWidth="1"/>
    <col min="11793" max="11793" width="14.44140625" style="1" customWidth="1"/>
    <col min="11794" max="11794" width="15.5546875" style="1" customWidth="1"/>
    <col min="11795" max="11795" width="14.6640625" style="1" customWidth="1"/>
    <col min="11796" max="11796" width="15.44140625" style="1" customWidth="1"/>
    <col min="11797" max="11799" width="15.6640625" style="1" customWidth="1"/>
    <col min="11800" max="11801" width="0" style="1" hidden="1" customWidth="1"/>
    <col min="11802" max="11802" width="11.44140625" style="1" customWidth="1"/>
    <col min="11803" max="11803" width="7.6640625" style="1" customWidth="1"/>
    <col min="11804" max="12031" width="8.6640625" style="1"/>
    <col min="12032" max="12032" width="5.5546875" style="1" customWidth="1"/>
    <col min="12033" max="12033" width="41.5546875" style="1" customWidth="1"/>
    <col min="12034" max="12036" width="0" style="1" hidden="1" customWidth="1"/>
    <col min="12037" max="12037" width="7.44140625" style="1" customWidth="1"/>
    <col min="12038" max="12038" width="0" style="1" hidden="1" customWidth="1"/>
    <col min="12039" max="12039" width="15.6640625" style="1" customWidth="1"/>
    <col min="12040" max="12040" width="15.88671875" style="1" customWidth="1"/>
    <col min="12041" max="12041" width="15.6640625" style="1" customWidth="1"/>
    <col min="12042" max="12042" width="16.5546875" style="1" customWidth="1"/>
    <col min="12043" max="12044" width="15.6640625" style="1" customWidth="1"/>
    <col min="12045" max="12045" width="14.6640625" style="1" customWidth="1"/>
    <col min="12046" max="12047" width="16.44140625" style="1" customWidth="1"/>
    <col min="12048" max="12048" width="14.6640625" style="1" customWidth="1"/>
    <col min="12049" max="12049" width="14.44140625" style="1" customWidth="1"/>
    <col min="12050" max="12050" width="15.5546875" style="1" customWidth="1"/>
    <col min="12051" max="12051" width="14.6640625" style="1" customWidth="1"/>
    <col min="12052" max="12052" width="15.44140625" style="1" customWidth="1"/>
    <col min="12053" max="12055" width="15.6640625" style="1" customWidth="1"/>
    <col min="12056" max="12057" width="0" style="1" hidden="1" customWidth="1"/>
    <col min="12058" max="12058" width="11.44140625" style="1" customWidth="1"/>
    <col min="12059" max="12059" width="7.6640625" style="1" customWidth="1"/>
    <col min="12060" max="12287" width="8.6640625" style="1"/>
    <col min="12288" max="12288" width="5.5546875" style="1" customWidth="1"/>
    <col min="12289" max="12289" width="41.5546875" style="1" customWidth="1"/>
    <col min="12290" max="12292" width="0" style="1" hidden="1" customWidth="1"/>
    <col min="12293" max="12293" width="7.44140625" style="1" customWidth="1"/>
    <col min="12294" max="12294" width="0" style="1" hidden="1" customWidth="1"/>
    <col min="12295" max="12295" width="15.6640625" style="1" customWidth="1"/>
    <col min="12296" max="12296" width="15.88671875" style="1" customWidth="1"/>
    <col min="12297" max="12297" width="15.6640625" style="1" customWidth="1"/>
    <col min="12298" max="12298" width="16.5546875" style="1" customWidth="1"/>
    <col min="12299" max="12300" width="15.6640625" style="1" customWidth="1"/>
    <col min="12301" max="12301" width="14.6640625" style="1" customWidth="1"/>
    <col min="12302" max="12303" width="16.44140625" style="1" customWidth="1"/>
    <col min="12304" max="12304" width="14.6640625" style="1" customWidth="1"/>
    <col min="12305" max="12305" width="14.44140625" style="1" customWidth="1"/>
    <col min="12306" max="12306" width="15.5546875" style="1" customWidth="1"/>
    <col min="12307" max="12307" width="14.6640625" style="1" customWidth="1"/>
    <col min="12308" max="12308" width="15.44140625" style="1" customWidth="1"/>
    <col min="12309" max="12311" width="15.6640625" style="1" customWidth="1"/>
    <col min="12312" max="12313" width="0" style="1" hidden="1" customWidth="1"/>
    <col min="12314" max="12314" width="11.44140625" style="1" customWidth="1"/>
    <col min="12315" max="12315" width="7.6640625" style="1" customWidth="1"/>
    <col min="12316" max="12543" width="8.6640625" style="1"/>
    <col min="12544" max="12544" width="5.5546875" style="1" customWidth="1"/>
    <col min="12545" max="12545" width="41.5546875" style="1" customWidth="1"/>
    <col min="12546" max="12548" width="0" style="1" hidden="1" customWidth="1"/>
    <col min="12549" max="12549" width="7.44140625" style="1" customWidth="1"/>
    <col min="12550" max="12550" width="0" style="1" hidden="1" customWidth="1"/>
    <col min="12551" max="12551" width="15.6640625" style="1" customWidth="1"/>
    <col min="12552" max="12552" width="15.88671875" style="1" customWidth="1"/>
    <col min="12553" max="12553" width="15.6640625" style="1" customWidth="1"/>
    <col min="12554" max="12554" width="16.5546875" style="1" customWidth="1"/>
    <col min="12555" max="12556" width="15.6640625" style="1" customWidth="1"/>
    <col min="12557" max="12557" width="14.6640625" style="1" customWidth="1"/>
    <col min="12558" max="12559" width="16.44140625" style="1" customWidth="1"/>
    <col min="12560" max="12560" width="14.6640625" style="1" customWidth="1"/>
    <col min="12561" max="12561" width="14.44140625" style="1" customWidth="1"/>
    <col min="12562" max="12562" width="15.5546875" style="1" customWidth="1"/>
    <col min="12563" max="12563" width="14.6640625" style="1" customWidth="1"/>
    <col min="12564" max="12564" width="15.44140625" style="1" customWidth="1"/>
    <col min="12565" max="12567" width="15.6640625" style="1" customWidth="1"/>
    <col min="12568" max="12569" width="0" style="1" hidden="1" customWidth="1"/>
    <col min="12570" max="12570" width="11.44140625" style="1" customWidth="1"/>
    <col min="12571" max="12571" width="7.6640625" style="1" customWidth="1"/>
    <col min="12572" max="12799" width="8.6640625" style="1"/>
    <col min="12800" max="12800" width="5.5546875" style="1" customWidth="1"/>
    <col min="12801" max="12801" width="41.5546875" style="1" customWidth="1"/>
    <col min="12802" max="12804" width="0" style="1" hidden="1" customWidth="1"/>
    <col min="12805" max="12805" width="7.44140625" style="1" customWidth="1"/>
    <col min="12806" max="12806" width="0" style="1" hidden="1" customWidth="1"/>
    <col min="12807" max="12807" width="15.6640625" style="1" customWidth="1"/>
    <col min="12808" max="12808" width="15.88671875" style="1" customWidth="1"/>
    <col min="12809" max="12809" width="15.6640625" style="1" customWidth="1"/>
    <col min="12810" max="12810" width="16.5546875" style="1" customWidth="1"/>
    <col min="12811" max="12812" width="15.6640625" style="1" customWidth="1"/>
    <col min="12813" max="12813" width="14.6640625" style="1" customWidth="1"/>
    <col min="12814" max="12815" width="16.44140625" style="1" customWidth="1"/>
    <col min="12816" max="12816" width="14.6640625" style="1" customWidth="1"/>
    <col min="12817" max="12817" width="14.44140625" style="1" customWidth="1"/>
    <col min="12818" max="12818" width="15.5546875" style="1" customWidth="1"/>
    <col min="12819" max="12819" width="14.6640625" style="1" customWidth="1"/>
    <col min="12820" max="12820" width="15.44140625" style="1" customWidth="1"/>
    <col min="12821" max="12823" width="15.6640625" style="1" customWidth="1"/>
    <col min="12824" max="12825" width="0" style="1" hidden="1" customWidth="1"/>
    <col min="12826" max="12826" width="11.44140625" style="1" customWidth="1"/>
    <col min="12827" max="12827" width="7.6640625" style="1" customWidth="1"/>
    <col min="12828" max="13055" width="8.6640625" style="1"/>
    <col min="13056" max="13056" width="5.5546875" style="1" customWidth="1"/>
    <col min="13057" max="13057" width="41.5546875" style="1" customWidth="1"/>
    <col min="13058" max="13060" width="0" style="1" hidden="1" customWidth="1"/>
    <col min="13061" max="13061" width="7.44140625" style="1" customWidth="1"/>
    <col min="13062" max="13062" width="0" style="1" hidden="1" customWidth="1"/>
    <col min="13063" max="13063" width="15.6640625" style="1" customWidth="1"/>
    <col min="13064" max="13064" width="15.88671875" style="1" customWidth="1"/>
    <col min="13065" max="13065" width="15.6640625" style="1" customWidth="1"/>
    <col min="13066" max="13066" width="16.5546875" style="1" customWidth="1"/>
    <col min="13067" max="13068" width="15.6640625" style="1" customWidth="1"/>
    <col min="13069" max="13069" width="14.6640625" style="1" customWidth="1"/>
    <col min="13070" max="13071" width="16.44140625" style="1" customWidth="1"/>
    <col min="13072" max="13072" width="14.6640625" style="1" customWidth="1"/>
    <col min="13073" max="13073" width="14.44140625" style="1" customWidth="1"/>
    <col min="13074" max="13074" width="15.5546875" style="1" customWidth="1"/>
    <col min="13075" max="13075" width="14.6640625" style="1" customWidth="1"/>
    <col min="13076" max="13076" width="15.44140625" style="1" customWidth="1"/>
    <col min="13077" max="13079" width="15.6640625" style="1" customWidth="1"/>
    <col min="13080" max="13081" width="0" style="1" hidden="1" customWidth="1"/>
    <col min="13082" max="13082" width="11.44140625" style="1" customWidth="1"/>
    <col min="13083" max="13083" width="7.6640625" style="1" customWidth="1"/>
    <col min="13084" max="13311" width="8.6640625" style="1"/>
    <col min="13312" max="13312" width="5.5546875" style="1" customWidth="1"/>
    <col min="13313" max="13313" width="41.5546875" style="1" customWidth="1"/>
    <col min="13314" max="13316" width="0" style="1" hidden="1" customWidth="1"/>
    <col min="13317" max="13317" width="7.44140625" style="1" customWidth="1"/>
    <col min="13318" max="13318" width="0" style="1" hidden="1" customWidth="1"/>
    <col min="13319" max="13319" width="15.6640625" style="1" customWidth="1"/>
    <col min="13320" max="13320" width="15.88671875" style="1" customWidth="1"/>
    <col min="13321" max="13321" width="15.6640625" style="1" customWidth="1"/>
    <col min="13322" max="13322" width="16.5546875" style="1" customWidth="1"/>
    <col min="13323" max="13324" width="15.6640625" style="1" customWidth="1"/>
    <col min="13325" max="13325" width="14.6640625" style="1" customWidth="1"/>
    <col min="13326" max="13327" width="16.44140625" style="1" customWidth="1"/>
    <col min="13328" max="13328" width="14.6640625" style="1" customWidth="1"/>
    <col min="13329" max="13329" width="14.44140625" style="1" customWidth="1"/>
    <col min="13330" max="13330" width="15.5546875" style="1" customWidth="1"/>
    <col min="13331" max="13331" width="14.6640625" style="1" customWidth="1"/>
    <col min="13332" max="13332" width="15.44140625" style="1" customWidth="1"/>
    <col min="13333" max="13335" width="15.6640625" style="1" customWidth="1"/>
    <col min="13336" max="13337" width="0" style="1" hidden="1" customWidth="1"/>
    <col min="13338" max="13338" width="11.44140625" style="1" customWidth="1"/>
    <col min="13339" max="13339" width="7.6640625" style="1" customWidth="1"/>
    <col min="13340" max="13567" width="8.6640625" style="1"/>
    <col min="13568" max="13568" width="5.5546875" style="1" customWidth="1"/>
    <col min="13569" max="13569" width="41.5546875" style="1" customWidth="1"/>
    <col min="13570" max="13572" width="0" style="1" hidden="1" customWidth="1"/>
    <col min="13573" max="13573" width="7.44140625" style="1" customWidth="1"/>
    <col min="13574" max="13574" width="0" style="1" hidden="1" customWidth="1"/>
    <col min="13575" max="13575" width="15.6640625" style="1" customWidth="1"/>
    <col min="13576" max="13576" width="15.88671875" style="1" customWidth="1"/>
    <col min="13577" max="13577" width="15.6640625" style="1" customWidth="1"/>
    <col min="13578" max="13578" width="16.5546875" style="1" customWidth="1"/>
    <col min="13579" max="13580" width="15.6640625" style="1" customWidth="1"/>
    <col min="13581" max="13581" width="14.6640625" style="1" customWidth="1"/>
    <col min="13582" max="13583" width="16.44140625" style="1" customWidth="1"/>
    <col min="13584" max="13584" width="14.6640625" style="1" customWidth="1"/>
    <col min="13585" max="13585" width="14.44140625" style="1" customWidth="1"/>
    <col min="13586" max="13586" width="15.5546875" style="1" customWidth="1"/>
    <col min="13587" max="13587" width="14.6640625" style="1" customWidth="1"/>
    <col min="13588" max="13588" width="15.44140625" style="1" customWidth="1"/>
    <col min="13589" max="13591" width="15.6640625" style="1" customWidth="1"/>
    <col min="13592" max="13593" width="0" style="1" hidden="1" customWidth="1"/>
    <col min="13594" max="13594" width="11.44140625" style="1" customWidth="1"/>
    <col min="13595" max="13595" width="7.6640625" style="1" customWidth="1"/>
    <col min="13596" max="13823" width="8.6640625" style="1"/>
    <col min="13824" max="13824" width="5.5546875" style="1" customWidth="1"/>
    <col min="13825" max="13825" width="41.5546875" style="1" customWidth="1"/>
    <col min="13826" max="13828" width="0" style="1" hidden="1" customWidth="1"/>
    <col min="13829" max="13829" width="7.44140625" style="1" customWidth="1"/>
    <col min="13830" max="13830" width="0" style="1" hidden="1" customWidth="1"/>
    <col min="13831" max="13831" width="15.6640625" style="1" customWidth="1"/>
    <col min="13832" max="13832" width="15.88671875" style="1" customWidth="1"/>
    <col min="13833" max="13833" width="15.6640625" style="1" customWidth="1"/>
    <col min="13834" max="13834" width="16.5546875" style="1" customWidth="1"/>
    <col min="13835" max="13836" width="15.6640625" style="1" customWidth="1"/>
    <col min="13837" max="13837" width="14.6640625" style="1" customWidth="1"/>
    <col min="13838" max="13839" width="16.44140625" style="1" customWidth="1"/>
    <col min="13840" max="13840" width="14.6640625" style="1" customWidth="1"/>
    <col min="13841" max="13841" width="14.44140625" style="1" customWidth="1"/>
    <col min="13842" max="13842" width="15.5546875" style="1" customWidth="1"/>
    <col min="13843" max="13843" width="14.6640625" style="1" customWidth="1"/>
    <col min="13844" max="13844" width="15.44140625" style="1" customWidth="1"/>
    <col min="13845" max="13847" width="15.6640625" style="1" customWidth="1"/>
    <col min="13848" max="13849" width="0" style="1" hidden="1" customWidth="1"/>
    <col min="13850" max="13850" width="11.44140625" style="1" customWidth="1"/>
    <col min="13851" max="13851" width="7.6640625" style="1" customWidth="1"/>
    <col min="13852" max="14079" width="8.6640625" style="1"/>
    <col min="14080" max="14080" width="5.5546875" style="1" customWidth="1"/>
    <col min="14081" max="14081" width="41.5546875" style="1" customWidth="1"/>
    <col min="14082" max="14084" width="0" style="1" hidden="1" customWidth="1"/>
    <col min="14085" max="14085" width="7.44140625" style="1" customWidth="1"/>
    <col min="14086" max="14086" width="0" style="1" hidden="1" customWidth="1"/>
    <col min="14087" max="14087" width="15.6640625" style="1" customWidth="1"/>
    <col min="14088" max="14088" width="15.88671875" style="1" customWidth="1"/>
    <col min="14089" max="14089" width="15.6640625" style="1" customWidth="1"/>
    <col min="14090" max="14090" width="16.5546875" style="1" customWidth="1"/>
    <col min="14091" max="14092" width="15.6640625" style="1" customWidth="1"/>
    <col min="14093" max="14093" width="14.6640625" style="1" customWidth="1"/>
    <col min="14094" max="14095" width="16.44140625" style="1" customWidth="1"/>
    <col min="14096" max="14096" width="14.6640625" style="1" customWidth="1"/>
    <col min="14097" max="14097" width="14.44140625" style="1" customWidth="1"/>
    <col min="14098" max="14098" width="15.5546875" style="1" customWidth="1"/>
    <col min="14099" max="14099" width="14.6640625" style="1" customWidth="1"/>
    <col min="14100" max="14100" width="15.44140625" style="1" customWidth="1"/>
    <col min="14101" max="14103" width="15.6640625" style="1" customWidth="1"/>
    <col min="14104" max="14105" width="0" style="1" hidden="1" customWidth="1"/>
    <col min="14106" max="14106" width="11.44140625" style="1" customWidth="1"/>
    <col min="14107" max="14107" width="7.6640625" style="1" customWidth="1"/>
    <col min="14108" max="14335" width="8.6640625" style="1"/>
    <col min="14336" max="14336" width="5.5546875" style="1" customWidth="1"/>
    <col min="14337" max="14337" width="41.5546875" style="1" customWidth="1"/>
    <col min="14338" max="14340" width="0" style="1" hidden="1" customWidth="1"/>
    <col min="14341" max="14341" width="7.44140625" style="1" customWidth="1"/>
    <col min="14342" max="14342" width="0" style="1" hidden="1" customWidth="1"/>
    <col min="14343" max="14343" width="15.6640625" style="1" customWidth="1"/>
    <col min="14344" max="14344" width="15.88671875" style="1" customWidth="1"/>
    <col min="14345" max="14345" width="15.6640625" style="1" customWidth="1"/>
    <col min="14346" max="14346" width="16.5546875" style="1" customWidth="1"/>
    <col min="14347" max="14348" width="15.6640625" style="1" customWidth="1"/>
    <col min="14349" max="14349" width="14.6640625" style="1" customWidth="1"/>
    <col min="14350" max="14351" width="16.44140625" style="1" customWidth="1"/>
    <col min="14352" max="14352" width="14.6640625" style="1" customWidth="1"/>
    <col min="14353" max="14353" width="14.44140625" style="1" customWidth="1"/>
    <col min="14354" max="14354" width="15.5546875" style="1" customWidth="1"/>
    <col min="14355" max="14355" width="14.6640625" style="1" customWidth="1"/>
    <col min="14356" max="14356" width="15.44140625" style="1" customWidth="1"/>
    <col min="14357" max="14359" width="15.6640625" style="1" customWidth="1"/>
    <col min="14360" max="14361" width="0" style="1" hidden="1" customWidth="1"/>
    <col min="14362" max="14362" width="11.44140625" style="1" customWidth="1"/>
    <col min="14363" max="14363" width="7.6640625" style="1" customWidth="1"/>
    <col min="14364" max="14591" width="8.6640625" style="1"/>
    <col min="14592" max="14592" width="5.5546875" style="1" customWidth="1"/>
    <col min="14593" max="14593" width="41.5546875" style="1" customWidth="1"/>
    <col min="14594" max="14596" width="0" style="1" hidden="1" customWidth="1"/>
    <col min="14597" max="14597" width="7.44140625" style="1" customWidth="1"/>
    <col min="14598" max="14598" width="0" style="1" hidden="1" customWidth="1"/>
    <col min="14599" max="14599" width="15.6640625" style="1" customWidth="1"/>
    <col min="14600" max="14600" width="15.88671875" style="1" customWidth="1"/>
    <col min="14601" max="14601" width="15.6640625" style="1" customWidth="1"/>
    <col min="14602" max="14602" width="16.5546875" style="1" customWidth="1"/>
    <col min="14603" max="14604" width="15.6640625" style="1" customWidth="1"/>
    <col min="14605" max="14605" width="14.6640625" style="1" customWidth="1"/>
    <col min="14606" max="14607" width="16.44140625" style="1" customWidth="1"/>
    <col min="14608" max="14608" width="14.6640625" style="1" customWidth="1"/>
    <col min="14609" max="14609" width="14.44140625" style="1" customWidth="1"/>
    <col min="14610" max="14610" width="15.5546875" style="1" customWidth="1"/>
    <col min="14611" max="14611" width="14.6640625" style="1" customWidth="1"/>
    <col min="14612" max="14612" width="15.44140625" style="1" customWidth="1"/>
    <col min="14613" max="14615" width="15.6640625" style="1" customWidth="1"/>
    <col min="14616" max="14617" width="0" style="1" hidden="1" customWidth="1"/>
    <col min="14618" max="14618" width="11.44140625" style="1" customWidth="1"/>
    <col min="14619" max="14619" width="7.6640625" style="1" customWidth="1"/>
    <col min="14620" max="14847" width="8.6640625" style="1"/>
    <col min="14848" max="14848" width="5.5546875" style="1" customWidth="1"/>
    <col min="14849" max="14849" width="41.5546875" style="1" customWidth="1"/>
    <col min="14850" max="14852" width="0" style="1" hidden="1" customWidth="1"/>
    <col min="14853" max="14853" width="7.44140625" style="1" customWidth="1"/>
    <col min="14854" max="14854" width="0" style="1" hidden="1" customWidth="1"/>
    <col min="14855" max="14855" width="15.6640625" style="1" customWidth="1"/>
    <col min="14856" max="14856" width="15.88671875" style="1" customWidth="1"/>
    <col min="14857" max="14857" width="15.6640625" style="1" customWidth="1"/>
    <col min="14858" max="14858" width="16.5546875" style="1" customWidth="1"/>
    <col min="14859" max="14860" width="15.6640625" style="1" customWidth="1"/>
    <col min="14861" max="14861" width="14.6640625" style="1" customWidth="1"/>
    <col min="14862" max="14863" width="16.44140625" style="1" customWidth="1"/>
    <col min="14864" max="14864" width="14.6640625" style="1" customWidth="1"/>
    <col min="14865" max="14865" width="14.44140625" style="1" customWidth="1"/>
    <col min="14866" max="14866" width="15.5546875" style="1" customWidth="1"/>
    <col min="14867" max="14867" width="14.6640625" style="1" customWidth="1"/>
    <col min="14868" max="14868" width="15.44140625" style="1" customWidth="1"/>
    <col min="14869" max="14871" width="15.6640625" style="1" customWidth="1"/>
    <col min="14872" max="14873" width="0" style="1" hidden="1" customWidth="1"/>
    <col min="14874" max="14874" width="11.44140625" style="1" customWidth="1"/>
    <col min="14875" max="14875" width="7.6640625" style="1" customWidth="1"/>
    <col min="14876" max="15103" width="8.6640625" style="1"/>
    <col min="15104" max="15104" width="5.5546875" style="1" customWidth="1"/>
    <col min="15105" max="15105" width="41.5546875" style="1" customWidth="1"/>
    <col min="15106" max="15108" width="0" style="1" hidden="1" customWidth="1"/>
    <col min="15109" max="15109" width="7.44140625" style="1" customWidth="1"/>
    <col min="15110" max="15110" width="0" style="1" hidden="1" customWidth="1"/>
    <col min="15111" max="15111" width="15.6640625" style="1" customWidth="1"/>
    <col min="15112" max="15112" width="15.88671875" style="1" customWidth="1"/>
    <col min="15113" max="15113" width="15.6640625" style="1" customWidth="1"/>
    <col min="15114" max="15114" width="16.5546875" style="1" customWidth="1"/>
    <col min="15115" max="15116" width="15.6640625" style="1" customWidth="1"/>
    <col min="15117" max="15117" width="14.6640625" style="1" customWidth="1"/>
    <col min="15118" max="15119" width="16.44140625" style="1" customWidth="1"/>
    <col min="15120" max="15120" width="14.6640625" style="1" customWidth="1"/>
    <col min="15121" max="15121" width="14.44140625" style="1" customWidth="1"/>
    <col min="15122" max="15122" width="15.5546875" style="1" customWidth="1"/>
    <col min="15123" max="15123" width="14.6640625" style="1" customWidth="1"/>
    <col min="15124" max="15124" width="15.44140625" style="1" customWidth="1"/>
    <col min="15125" max="15127" width="15.6640625" style="1" customWidth="1"/>
    <col min="15128" max="15129" width="0" style="1" hidden="1" customWidth="1"/>
    <col min="15130" max="15130" width="11.44140625" style="1" customWidth="1"/>
    <col min="15131" max="15131" width="7.6640625" style="1" customWidth="1"/>
    <col min="15132" max="15359" width="8.6640625" style="1"/>
    <col min="15360" max="15360" width="5.5546875" style="1" customWidth="1"/>
    <col min="15361" max="15361" width="41.5546875" style="1" customWidth="1"/>
    <col min="15362" max="15364" width="0" style="1" hidden="1" customWidth="1"/>
    <col min="15365" max="15365" width="7.44140625" style="1" customWidth="1"/>
    <col min="15366" max="15366" width="0" style="1" hidden="1" customWidth="1"/>
    <col min="15367" max="15367" width="15.6640625" style="1" customWidth="1"/>
    <col min="15368" max="15368" width="15.88671875" style="1" customWidth="1"/>
    <col min="15369" max="15369" width="15.6640625" style="1" customWidth="1"/>
    <col min="15370" max="15370" width="16.5546875" style="1" customWidth="1"/>
    <col min="15371" max="15372" width="15.6640625" style="1" customWidth="1"/>
    <col min="15373" max="15373" width="14.6640625" style="1" customWidth="1"/>
    <col min="15374" max="15375" width="16.44140625" style="1" customWidth="1"/>
    <col min="15376" max="15376" width="14.6640625" style="1" customWidth="1"/>
    <col min="15377" max="15377" width="14.44140625" style="1" customWidth="1"/>
    <col min="15378" max="15378" width="15.5546875" style="1" customWidth="1"/>
    <col min="15379" max="15379" width="14.6640625" style="1" customWidth="1"/>
    <col min="15380" max="15380" width="15.44140625" style="1" customWidth="1"/>
    <col min="15381" max="15383" width="15.6640625" style="1" customWidth="1"/>
    <col min="15384" max="15385" width="0" style="1" hidden="1" customWidth="1"/>
    <col min="15386" max="15386" width="11.44140625" style="1" customWidth="1"/>
    <col min="15387" max="15387" width="7.6640625" style="1" customWidth="1"/>
    <col min="15388" max="15615" width="8.6640625" style="1"/>
    <col min="15616" max="15616" width="5.5546875" style="1" customWidth="1"/>
    <col min="15617" max="15617" width="41.5546875" style="1" customWidth="1"/>
    <col min="15618" max="15620" width="0" style="1" hidden="1" customWidth="1"/>
    <col min="15621" max="15621" width="7.44140625" style="1" customWidth="1"/>
    <col min="15622" max="15622" width="0" style="1" hidden="1" customWidth="1"/>
    <col min="15623" max="15623" width="15.6640625" style="1" customWidth="1"/>
    <col min="15624" max="15624" width="15.88671875" style="1" customWidth="1"/>
    <col min="15625" max="15625" width="15.6640625" style="1" customWidth="1"/>
    <col min="15626" max="15626" width="16.5546875" style="1" customWidth="1"/>
    <col min="15627" max="15628" width="15.6640625" style="1" customWidth="1"/>
    <col min="15629" max="15629" width="14.6640625" style="1" customWidth="1"/>
    <col min="15630" max="15631" width="16.44140625" style="1" customWidth="1"/>
    <col min="15632" max="15632" width="14.6640625" style="1" customWidth="1"/>
    <col min="15633" max="15633" width="14.44140625" style="1" customWidth="1"/>
    <col min="15634" max="15634" width="15.5546875" style="1" customWidth="1"/>
    <col min="15635" max="15635" width="14.6640625" style="1" customWidth="1"/>
    <col min="15636" max="15636" width="15.44140625" style="1" customWidth="1"/>
    <col min="15637" max="15639" width="15.6640625" style="1" customWidth="1"/>
    <col min="15640" max="15641" width="0" style="1" hidden="1" customWidth="1"/>
    <col min="15642" max="15642" width="11.44140625" style="1" customWidth="1"/>
    <col min="15643" max="15643" width="7.6640625" style="1" customWidth="1"/>
    <col min="15644" max="15871" width="8.6640625" style="1"/>
    <col min="15872" max="15872" width="5.5546875" style="1" customWidth="1"/>
    <col min="15873" max="15873" width="41.5546875" style="1" customWidth="1"/>
    <col min="15874" max="15876" width="0" style="1" hidden="1" customWidth="1"/>
    <col min="15877" max="15877" width="7.44140625" style="1" customWidth="1"/>
    <col min="15878" max="15878" width="0" style="1" hidden="1" customWidth="1"/>
    <col min="15879" max="15879" width="15.6640625" style="1" customWidth="1"/>
    <col min="15880" max="15880" width="15.88671875" style="1" customWidth="1"/>
    <col min="15881" max="15881" width="15.6640625" style="1" customWidth="1"/>
    <col min="15882" max="15882" width="16.5546875" style="1" customWidth="1"/>
    <col min="15883" max="15884" width="15.6640625" style="1" customWidth="1"/>
    <col min="15885" max="15885" width="14.6640625" style="1" customWidth="1"/>
    <col min="15886" max="15887" width="16.44140625" style="1" customWidth="1"/>
    <col min="15888" max="15888" width="14.6640625" style="1" customWidth="1"/>
    <col min="15889" max="15889" width="14.44140625" style="1" customWidth="1"/>
    <col min="15890" max="15890" width="15.5546875" style="1" customWidth="1"/>
    <col min="15891" max="15891" width="14.6640625" style="1" customWidth="1"/>
    <col min="15892" max="15892" width="15.44140625" style="1" customWidth="1"/>
    <col min="15893" max="15895" width="15.6640625" style="1" customWidth="1"/>
    <col min="15896" max="15897" width="0" style="1" hidden="1" customWidth="1"/>
    <col min="15898" max="15898" width="11.44140625" style="1" customWidth="1"/>
    <col min="15899" max="15899" width="7.6640625" style="1" customWidth="1"/>
    <col min="15900" max="16127" width="8.6640625" style="1"/>
    <col min="16128" max="16128" width="5.5546875" style="1" customWidth="1"/>
    <col min="16129" max="16129" width="41.5546875" style="1" customWidth="1"/>
    <col min="16130" max="16132" width="0" style="1" hidden="1" customWidth="1"/>
    <col min="16133" max="16133" width="7.44140625" style="1" customWidth="1"/>
    <col min="16134" max="16134" width="0" style="1" hidden="1" customWidth="1"/>
    <col min="16135" max="16135" width="15.6640625" style="1" customWidth="1"/>
    <col min="16136" max="16136" width="15.88671875" style="1" customWidth="1"/>
    <col min="16137" max="16137" width="15.6640625" style="1" customWidth="1"/>
    <col min="16138" max="16138" width="16.5546875" style="1" customWidth="1"/>
    <col min="16139" max="16140" width="15.6640625" style="1" customWidth="1"/>
    <col min="16141" max="16141" width="14.6640625" style="1" customWidth="1"/>
    <col min="16142" max="16143" width="16.44140625" style="1" customWidth="1"/>
    <col min="16144" max="16144" width="14.6640625" style="1" customWidth="1"/>
    <col min="16145" max="16145" width="14.44140625" style="1" customWidth="1"/>
    <col min="16146" max="16146" width="15.5546875" style="1" customWidth="1"/>
    <col min="16147" max="16147" width="14.6640625" style="1" customWidth="1"/>
    <col min="16148" max="16148" width="15.44140625" style="1" customWidth="1"/>
    <col min="16149" max="16151" width="15.6640625" style="1" customWidth="1"/>
    <col min="16152" max="16153" width="0" style="1" hidden="1" customWidth="1"/>
    <col min="16154" max="16154" width="11.44140625" style="1" customWidth="1"/>
    <col min="16155" max="16155" width="7.6640625" style="1" customWidth="1"/>
    <col min="16156" max="16384" width="8.6640625" style="1"/>
  </cols>
  <sheetData>
    <row r="1" spans="2:27" x14ac:dyDescent="0.3">
      <c r="O1" s="4"/>
      <c r="P1" s="2"/>
      <c r="R1" s="3"/>
    </row>
    <row r="2" spans="2:27" ht="18" x14ac:dyDescent="0.3">
      <c r="C2" s="6" t="s">
        <v>1</v>
      </c>
      <c r="D2" s="6"/>
      <c r="E2" s="6"/>
      <c r="F2" s="6"/>
      <c r="G2" s="6"/>
      <c r="N2" s="1" t="s">
        <v>101</v>
      </c>
      <c r="O2" s="7"/>
      <c r="P2" s="2"/>
      <c r="R2" s="3"/>
    </row>
    <row r="3" spans="2:27" ht="18" x14ac:dyDescent="0.3">
      <c r="C3" s="8" t="s">
        <v>3</v>
      </c>
      <c r="D3" s="6"/>
      <c r="E3" s="6"/>
      <c r="F3" s="6"/>
      <c r="G3" s="6"/>
      <c r="N3" s="5" t="s">
        <v>0</v>
      </c>
      <c r="O3" s="7"/>
      <c r="P3" s="2"/>
      <c r="R3" s="3"/>
    </row>
    <row r="4" spans="2:27" ht="18" x14ac:dyDescent="0.35">
      <c r="C4" s="9" t="s">
        <v>5</v>
      </c>
      <c r="D4" s="10"/>
      <c r="E4" s="10"/>
      <c r="F4" s="10"/>
      <c r="G4" s="10"/>
      <c r="H4" s="1"/>
      <c r="N4" s="5" t="s">
        <v>2</v>
      </c>
      <c r="O4" s="11"/>
      <c r="P4" s="2"/>
      <c r="R4" s="3"/>
      <c r="S4" s="5"/>
    </row>
    <row r="5" spans="2:27" ht="18" x14ac:dyDescent="0.35">
      <c r="C5" s="12" t="s">
        <v>6</v>
      </c>
      <c r="D5" s="13"/>
      <c r="E5" s="13"/>
      <c r="F5" s="13"/>
      <c r="G5" s="13"/>
      <c r="N5" s="5" t="s">
        <v>4</v>
      </c>
      <c r="P5" s="3"/>
    </row>
    <row r="6" spans="2:27" ht="18" x14ac:dyDescent="0.35">
      <c r="C6" s="12" t="s">
        <v>7</v>
      </c>
      <c r="D6" s="13"/>
      <c r="E6" s="13"/>
      <c r="F6" s="13"/>
      <c r="G6" s="13"/>
      <c r="N6" s="5"/>
      <c r="O6" s="14"/>
      <c r="P6" s="3"/>
    </row>
    <row r="7" spans="2:27" ht="18" x14ac:dyDescent="0.35">
      <c r="C7" s="12"/>
      <c r="D7" s="13"/>
      <c r="E7" s="13"/>
      <c r="F7" s="13"/>
      <c r="G7" s="13"/>
      <c r="J7" s="14"/>
      <c r="L7" s="5"/>
      <c r="M7" s="5"/>
    </row>
    <row r="8" spans="2:27" ht="18" x14ac:dyDescent="0.35">
      <c r="C8" s="12"/>
      <c r="D8" s="13"/>
      <c r="E8" s="13"/>
      <c r="F8" s="13"/>
      <c r="G8" s="13"/>
      <c r="J8" s="14"/>
      <c r="L8" s="5"/>
      <c r="M8" s="5"/>
    </row>
    <row r="9" spans="2:27" ht="18" x14ac:dyDescent="0.3">
      <c r="C9" s="15" t="s">
        <v>8</v>
      </c>
      <c r="D9" s="13"/>
      <c r="E9" s="13"/>
      <c r="F9" s="13"/>
      <c r="G9" s="13"/>
    </row>
    <row r="10" spans="2:27" s="16" customFormat="1" ht="15.6" x14ac:dyDescent="0.3">
      <c r="D10" s="17"/>
      <c r="E10" s="17"/>
      <c r="F10" s="17"/>
      <c r="G10" s="17"/>
      <c r="H10" s="18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2:27" s="16" customFormat="1" ht="15.6" x14ac:dyDescent="0.3">
      <c r="D11" s="17"/>
      <c r="E11" s="17"/>
      <c r="F11" s="17"/>
      <c r="G11" s="17"/>
      <c r="H11" s="18"/>
      <c r="I11" s="19"/>
      <c r="J11" s="19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2:27" s="16" customFormat="1" ht="18" x14ac:dyDescent="0.3">
      <c r="C12" s="21" t="s">
        <v>9</v>
      </c>
      <c r="D12" s="17"/>
      <c r="E12" s="17"/>
      <c r="F12" s="17"/>
      <c r="G12" s="17"/>
      <c r="H12" s="18"/>
      <c r="I12" s="21" t="s">
        <v>10</v>
      </c>
      <c r="K12" s="22"/>
      <c r="X12" s="23"/>
      <c r="Y12" s="23"/>
    </row>
    <row r="13" spans="2:27" s="16" customFormat="1" ht="18.600000000000001" thickBot="1" x14ac:dyDescent="0.35">
      <c r="C13" s="21" t="s">
        <v>11</v>
      </c>
      <c r="D13" s="17"/>
      <c r="E13" s="17"/>
      <c r="F13" s="17"/>
      <c r="G13" s="17"/>
      <c r="H13" s="18"/>
      <c r="I13" s="24" t="s">
        <v>12</v>
      </c>
      <c r="K13" s="22"/>
      <c r="P13" s="25"/>
      <c r="X13" s="23"/>
      <c r="Y13" s="23"/>
    </row>
    <row r="14" spans="2:27" s="16" customFormat="1" ht="21" customHeight="1" thickBot="1" x14ac:dyDescent="0.35">
      <c r="C14" s="21"/>
      <c r="D14" s="17"/>
      <c r="E14" s="125" t="s">
        <v>13</v>
      </c>
      <c r="F14" s="125"/>
      <c r="G14" s="17"/>
      <c r="H14" s="18"/>
      <c r="K14" s="22"/>
      <c r="W14" s="126" t="s">
        <v>14</v>
      </c>
      <c r="X14" s="127"/>
      <c r="Y14" s="128"/>
    </row>
    <row r="15" spans="2:27" s="27" customFormat="1" ht="97.2" thickBot="1" x14ac:dyDescent="0.35">
      <c r="B15" s="97" t="s">
        <v>103</v>
      </c>
      <c r="C15" s="98" t="s">
        <v>102</v>
      </c>
      <c r="D15" s="99" t="s">
        <v>15</v>
      </c>
      <c r="E15" s="100" t="s">
        <v>16</v>
      </c>
      <c r="F15" s="101" t="s">
        <v>17</v>
      </c>
      <c r="G15" s="100" t="s">
        <v>18</v>
      </c>
      <c r="H15" s="99" t="s">
        <v>19</v>
      </c>
      <c r="I15" s="102" t="s">
        <v>20</v>
      </c>
      <c r="J15" s="102" t="s">
        <v>21</v>
      </c>
      <c r="K15" s="103" t="s">
        <v>22</v>
      </c>
      <c r="L15" s="103" t="s">
        <v>23</v>
      </c>
      <c r="M15" s="104" t="s">
        <v>104</v>
      </c>
      <c r="N15" s="104" t="s">
        <v>26</v>
      </c>
      <c r="O15" s="103" t="s">
        <v>24</v>
      </c>
      <c r="P15" s="105" t="s">
        <v>25</v>
      </c>
      <c r="Q15" s="105" t="s">
        <v>27</v>
      </c>
      <c r="R15" s="106" t="s">
        <v>28</v>
      </c>
      <c r="S15" s="106" t="s">
        <v>29</v>
      </c>
      <c r="T15" s="107" t="s">
        <v>30</v>
      </c>
      <c r="U15" s="107" t="s">
        <v>31</v>
      </c>
      <c r="V15" s="107" t="s">
        <v>32</v>
      </c>
      <c r="W15" s="108" t="s">
        <v>33</v>
      </c>
      <c r="X15" s="109" t="s">
        <v>34</v>
      </c>
      <c r="Y15" s="110" t="s">
        <v>35</v>
      </c>
      <c r="Z15" s="25"/>
      <c r="AA15" s="26"/>
    </row>
    <row r="16" spans="2:27" s="35" customFormat="1" ht="48" x14ac:dyDescent="0.3">
      <c r="B16" s="94"/>
      <c r="C16" s="129" t="s">
        <v>36</v>
      </c>
      <c r="D16" s="42" t="s">
        <v>37</v>
      </c>
      <c r="E16" s="42"/>
      <c r="F16" s="42"/>
      <c r="G16" s="42"/>
      <c r="H16" s="95" t="s">
        <v>38</v>
      </c>
      <c r="I16" s="30">
        <v>1</v>
      </c>
      <c r="J16" s="31"/>
      <c r="K16" s="31"/>
      <c r="L16" s="31"/>
      <c r="M16" s="31"/>
      <c r="N16" s="96" t="s">
        <v>39</v>
      </c>
      <c r="O16" s="31"/>
      <c r="P16" s="32"/>
      <c r="Q16" s="96" t="s">
        <v>40</v>
      </c>
      <c r="R16" s="96" t="s">
        <v>41</v>
      </c>
      <c r="S16" s="96" t="s">
        <v>42</v>
      </c>
      <c r="T16" s="96" t="s">
        <v>43</v>
      </c>
      <c r="U16" s="96" t="s">
        <v>44</v>
      </c>
      <c r="V16" s="96" t="s">
        <v>45</v>
      </c>
      <c r="W16" s="33"/>
      <c r="X16" s="31"/>
      <c r="Y16" s="31"/>
      <c r="Z16" s="34"/>
    </row>
    <row r="17" spans="2:27" s="36" customFormat="1" ht="15.6" customHeight="1" x14ac:dyDescent="0.3">
      <c r="B17" s="90"/>
      <c r="C17" s="130"/>
      <c r="D17" s="28" t="s">
        <v>46</v>
      </c>
      <c r="E17" s="28"/>
      <c r="F17" s="28"/>
      <c r="G17" s="28"/>
      <c r="H17" s="29" t="s">
        <v>38</v>
      </c>
      <c r="I17" s="30">
        <v>1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16"/>
    </row>
    <row r="18" spans="2:27" s="36" customFormat="1" ht="13.5" customHeight="1" x14ac:dyDescent="0.3">
      <c r="B18" s="90"/>
      <c r="C18" s="130"/>
      <c r="D18" s="28" t="s">
        <v>47</v>
      </c>
      <c r="E18" s="28"/>
      <c r="F18" s="28"/>
      <c r="G18" s="28"/>
      <c r="H18" s="29" t="s">
        <v>38</v>
      </c>
      <c r="I18" s="30">
        <v>1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16"/>
    </row>
    <row r="19" spans="2:27" s="36" customFormat="1" ht="13.5" customHeight="1" x14ac:dyDescent="0.3">
      <c r="B19" s="90"/>
      <c r="C19" s="130"/>
      <c r="D19" s="28" t="s">
        <v>48</v>
      </c>
      <c r="E19" s="28"/>
      <c r="F19" s="28"/>
      <c r="G19" s="28"/>
      <c r="H19" s="29" t="s">
        <v>38</v>
      </c>
      <c r="I19" s="30">
        <v>1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16"/>
    </row>
    <row r="20" spans="2:27" s="37" customFormat="1" ht="13.5" customHeight="1" x14ac:dyDescent="0.3">
      <c r="B20" s="91"/>
      <c r="C20" s="130"/>
      <c r="D20" s="37" t="s">
        <v>49</v>
      </c>
      <c r="H20" s="29" t="s">
        <v>38</v>
      </c>
      <c r="I20" s="30">
        <v>1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16"/>
    </row>
    <row r="21" spans="2:27" s="41" customFormat="1" ht="13.5" customHeight="1" x14ac:dyDescent="0.3">
      <c r="B21" s="92"/>
      <c r="C21" s="130"/>
      <c r="D21" s="131" t="s">
        <v>50</v>
      </c>
      <c r="E21" s="132"/>
      <c r="F21" s="132"/>
      <c r="G21" s="133"/>
      <c r="H21" s="38" t="s">
        <v>38</v>
      </c>
      <c r="I21" s="39">
        <f>SUM(I16:I20)</f>
        <v>5</v>
      </c>
      <c r="J21" s="39">
        <f t="shared" ref="J21:Y21" si="0">SUM(J16:J20)</f>
        <v>0</v>
      </c>
      <c r="K21" s="39">
        <f t="shared" si="0"/>
        <v>0</v>
      </c>
      <c r="L21" s="39">
        <f t="shared" si="0"/>
        <v>0</v>
      </c>
      <c r="M21" s="39"/>
      <c r="N21" s="39">
        <f>SUM(N16:N20)</f>
        <v>0</v>
      </c>
      <c r="O21" s="39">
        <f t="shared" si="0"/>
        <v>0</v>
      </c>
      <c r="P21" s="39">
        <f t="shared" si="0"/>
        <v>0</v>
      </c>
      <c r="Q21" s="39">
        <f t="shared" ref="Q21:V21" si="1">SUM(Q16:Q20)</f>
        <v>0</v>
      </c>
      <c r="R21" s="39">
        <f t="shared" si="1"/>
        <v>0</v>
      </c>
      <c r="S21" s="39">
        <f t="shared" si="1"/>
        <v>0</v>
      </c>
      <c r="T21" s="39">
        <f t="shared" si="1"/>
        <v>0</v>
      </c>
      <c r="U21" s="39">
        <f t="shared" si="1"/>
        <v>0</v>
      </c>
      <c r="V21" s="39">
        <f t="shared" si="1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40"/>
      <c r="AA21" s="37"/>
    </row>
    <row r="22" spans="2:27" s="37" customFormat="1" ht="13.5" customHeight="1" x14ac:dyDescent="0.3">
      <c r="B22" s="91"/>
      <c r="C22" s="120" t="s">
        <v>51</v>
      </c>
      <c r="D22" s="42" t="s">
        <v>52</v>
      </c>
      <c r="E22" s="42"/>
      <c r="F22" s="42"/>
      <c r="G22" s="42"/>
      <c r="H22" s="43" t="s">
        <v>53</v>
      </c>
      <c r="I22" s="30">
        <v>1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2:27" s="37" customFormat="1" ht="13.5" customHeight="1" x14ac:dyDescent="0.3">
      <c r="B23" s="91"/>
      <c r="C23" s="120"/>
      <c r="D23" s="42" t="s">
        <v>54</v>
      </c>
      <c r="E23" s="42"/>
      <c r="F23" s="42"/>
      <c r="G23" s="42"/>
      <c r="H23" s="43" t="s">
        <v>53</v>
      </c>
      <c r="I23" s="30">
        <v>1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2:27" s="37" customFormat="1" ht="13.5" customHeight="1" x14ac:dyDescent="0.3">
      <c r="B24" s="91"/>
      <c r="C24" s="120"/>
      <c r="D24" s="28" t="s">
        <v>55</v>
      </c>
      <c r="E24" s="42"/>
      <c r="F24" s="42"/>
      <c r="G24" s="42"/>
      <c r="H24" s="43" t="s">
        <v>53</v>
      </c>
      <c r="I24" s="30">
        <v>1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2:27" s="37" customFormat="1" ht="13.5" customHeight="1" x14ac:dyDescent="0.3">
      <c r="B25" s="91"/>
      <c r="C25" s="120"/>
      <c r="D25" s="28" t="s">
        <v>37</v>
      </c>
      <c r="E25" s="28"/>
      <c r="F25" s="28"/>
      <c r="G25" s="28"/>
      <c r="H25" s="43" t="s">
        <v>53</v>
      </c>
      <c r="I25" s="30"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2:27" s="37" customFormat="1" ht="13.5" customHeight="1" x14ac:dyDescent="0.3">
      <c r="B26" s="91"/>
      <c r="C26" s="120"/>
      <c r="D26" s="28" t="s">
        <v>56</v>
      </c>
      <c r="E26" s="28"/>
      <c r="F26" s="28"/>
      <c r="G26" s="28"/>
      <c r="H26" s="43" t="s">
        <v>53</v>
      </c>
      <c r="I26" s="30">
        <v>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2:27" s="37" customFormat="1" ht="13.5" customHeight="1" x14ac:dyDescent="0.3">
      <c r="B27" s="91"/>
      <c r="C27" s="120"/>
      <c r="D27" s="28" t="s">
        <v>57</v>
      </c>
      <c r="E27" s="28"/>
      <c r="F27" s="28"/>
      <c r="G27" s="28"/>
      <c r="H27" s="43" t="s">
        <v>53</v>
      </c>
      <c r="I27" s="30">
        <v>1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2:27" s="37" customFormat="1" ht="13.5" customHeight="1" x14ac:dyDescent="0.3">
      <c r="B28" s="91"/>
      <c r="C28" s="120"/>
      <c r="D28" s="28" t="s">
        <v>58</v>
      </c>
      <c r="E28" s="28"/>
      <c r="F28" s="28"/>
      <c r="G28" s="28"/>
      <c r="H28" s="43" t="s">
        <v>53</v>
      </c>
      <c r="I28" s="30">
        <v>1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44"/>
    </row>
    <row r="29" spans="2:27" s="37" customFormat="1" ht="13.5" customHeight="1" x14ac:dyDescent="0.3">
      <c r="B29" s="91"/>
      <c r="C29" s="120"/>
      <c r="D29" s="28" t="s">
        <v>46</v>
      </c>
      <c r="E29" s="28"/>
      <c r="F29" s="28"/>
      <c r="G29" s="28"/>
      <c r="H29" s="43" t="s">
        <v>53</v>
      </c>
      <c r="I29" s="30">
        <v>1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2:27" s="37" customFormat="1" ht="13.5" customHeight="1" x14ac:dyDescent="0.3">
      <c r="B30" s="91"/>
      <c r="C30" s="120"/>
      <c r="D30" s="28" t="s">
        <v>59</v>
      </c>
      <c r="E30" s="28"/>
      <c r="F30" s="28"/>
      <c r="G30" s="28"/>
      <c r="H30" s="43" t="s">
        <v>53</v>
      </c>
      <c r="I30" s="30">
        <v>1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2:27" s="37" customFormat="1" ht="13.5" customHeight="1" x14ac:dyDescent="0.3">
      <c r="B31" s="91"/>
      <c r="C31" s="120"/>
      <c r="D31" s="28" t="s">
        <v>47</v>
      </c>
      <c r="E31" s="28"/>
      <c r="F31" s="28"/>
      <c r="G31" s="28"/>
      <c r="H31" s="43" t="s">
        <v>53</v>
      </c>
      <c r="I31" s="30">
        <v>1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2:27" s="37" customFormat="1" ht="13.5" customHeight="1" x14ac:dyDescent="0.3">
      <c r="B32" s="91"/>
      <c r="C32" s="120"/>
      <c r="D32" s="28" t="s">
        <v>60</v>
      </c>
      <c r="E32" s="28"/>
      <c r="F32" s="28"/>
      <c r="G32" s="28"/>
      <c r="H32" s="43" t="s">
        <v>53</v>
      </c>
      <c r="I32" s="30">
        <v>1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AA32" s="41"/>
    </row>
    <row r="33" spans="2:27" s="41" customFormat="1" ht="13.5" customHeight="1" x14ac:dyDescent="0.3">
      <c r="B33" s="92"/>
      <c r="C33" s="120"/>
      <c r="D33" s="134" t="s">
        <v>61</v>
      </c>
      <c r="E33" s="135"/>
      <c r="F33" s="135"/>
      <c r="G33" s="136"/>
      <c r="H33" s="45" t="s">
        <v>53</v>
      </c>
      <c r="I33" s="46">
        <f>SUM(I22:I32)</f>
        <v>11</v>
      </c>
      <c r="J33" s="46">
        <f t="shared" ref="J33:Y33" si="2">SUM(J22:J32)</f>
        <v>0</v>
      </c>
      <c r="K33" s="46">
        <f t="shared" si="2"/>
        <v>0</v>
      </c>
      <c r="L33" s="46">
        <f t="shared" si="2"/>
        <v>0</v>
      </c>
      <c r="M33" s="46"/>
      <c r="N33" s="46">
        <f>SUM(N22:N32)</f>
        <v>0</v>
      </c>
      <c r="O33" s="46">
        <f t="shared" si="2"/>
        <v>0</v>
      </c>
      <c r="P33" s="46">
        <f t="shared" si="2"/>
        <v>0</v>
      </c>
      <c r="Q33" s="46">
        <f t="shared" si="2"/>
        <v>0</v>
      </c>
      <c r="R33" s="46">
        <f t="shared" si="2"/>
        <v>0</v>
      </c>
      <c r="S33" s="46">
        <f t="shared" si="2"/>
        <v>0</v>
      </c>
      <c r="T33" s="46">
        <f t="shared" si="2"/>
        <v>0</v>
      </c>
      <c r="U33" s="46">
        <f t="shared" si="2"/>
        <v>0</v>
      </c>
      <c r="V33" s="46">
        <f t="shared" si="2"/>
        <v>0</v>
      </c>
      <c r="W33" s="46">
        <f t="shared" si="2"/>
        <v>0</v>
      </c>
      <c r="X33" s="46">
        <f t="shared" si="2"/>
        <v>0</v>
      </c>
      <c r="Y33" s="46">
        <f t="shared" si="2"/>
        <v>0</v>
      </c>
    </row>
    <row r="34" spans="2:27" s="41" customFormat="1" ht="20.25" customHeight="1" x14ac:dyDescent="0.3">
      <c r="B34" s="92"/>
      <c r="C34" s="120" t="s">
        <v>62</v>
      </c>
      <c r="D34" s="47" t="s">
        <v>63</v>
      </c>
      <c r="E34" s="47"/>
      <c r="F34" s="47"/>
      <c r="G34" s="47"/>
      <c r="H34" s="29" t="s">
        <v>53</v>
      </c>
      <c r="I34" s="30">
        <v>1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40"/>
      <c r="AA34" s="37"/>
    </row>
    <row r="35" spans="2:27" s="41" customFormat="1" ht="13.5" customHeight="1" x14ac:dyDescent="0.3">
      <c r="B35" s="92"/>
      <c r="C35" s="120"/>
      <c r="D35" s="131" t="s">
        <v>64</v>
      </c>
      <c r="E35" s="132"/>
      <c r="F35" s="132"/>
      <c r="G35" s="133"/>
      <c r="H35" s="38" t="s">
        <v>53</v>
      </c>
      <c r="I35" s="39">
        <f>SUM(I34)</f>
        <v>1</v>
      </c>
      <c r="J35" s="39">
        <f t="shared" ref="J35:Y35" si="3">SUM(J34)</f>
        <v>0</v>
      </c>
      <c r="K35" s="39">
        <f t="shared" si="3"/>
        <v>0</v>
      </c>
      <c r="L35" s="39">
        <f t="shared" si="3"/>
        <v>0</v>
      </c>
      <c r="M35" s="39"/>
      <c r="N35" s="39">
        <f>SUM(N34)</f>
        <v>0</v>
      </c>
      <c r="O35" s="39">
        <f t="shared" si="3"/>
        <v>0</v>
      </c>
      <c r="P35" s="39">
        <f t="shared" si="3"/>
        <v>0</v>
      </c>
      <c r="Q35" s="39">
        <f t="shared" si="3"/>
        <v>0</v>
      </c>
      <c r="R35" s="39">
        <f t="shared" si="3"/>
        <v>0</v>
      </c>
      <c r="S35" s="39">
        <f t="shared" si="3"/>
        <v>0</v>
      </c>
      <c r="T35" s="39">
        <f t="shared" si="3"/>
        <v>0</v>
      </c>
      <c r="U35" s="39">
        <f t="shared" si="3"/>
        <v>0</v>
      </c>
      <c r="V35" s="39">
        <f t="shared" si="3"/>
        <v>0</v>
      </c>
      <c r="W35" s="39">
        <f t="shared" si="3"/>
        <v>0</v>
      </c>
      <c r="X35" s="39">
        <f t="shared" si="3"/>
        <v>0</v>
      </c>
      <c r="Y35" s="39">
        <f t="shared" si="3"/>
        <v>0</v>
      </c>
      <c r="Z35" s="40"/>
      <c r="AA35" s="37"/>
    </row>
    <row r="36" spans="2:27" s="41" customFormat="1" ht="13.5" customHeight="1" x14ac:dyDescent="0.3">
      <c r="B36" s="92"/>
      <c r="C36" s="88"/>
      <c r="D36" s="137" t="s">
        <v>65</v>
      </c>
      <c r="E36" s="138"/>
      <c r="F36" s="138"/>
      <c r="G36" s="139"/>
      <c r="H36" s="48" t="s">
        <v>66</v>
      </c>
      <c r="I36" s="49">
        <f>I21+I33+I35</f>
        <v>17</v>
      </c>
      <c r="J36" s="49">
        <f t="shared" ref="J36:Y36" si="4">J21+J33+J35</f>
        <v>0</v>
      </c>
      <c r="K36" s="49">
        <f t="shared" si="4"/>
        <v>0</v>
      </c>
      <c r="L36" s="49">
        <f t="shared" si="4"/>
        <v>0</v>
      </c>
      <c r="M36" s="49"/>
      <c r="N36" s="49">
        <f>N21+N33+N35</f>
        <v>0</v>
      </c>
      <c r="O36" s="49">
        <f t="shared" si="4"/>
        <v>0</v>
      </c>
      <c r="P36" s="49">
        <f t="shared" si="4"/>
        <v>0</v>
      </c>
      <c r="Q36" s="49">
        <f t="shared" si="4"/>
        <v>0</v>
      </c>
      <c r="R36" s="49">
        <f t="shared" si="4"/>
        <v>0</v>
      </c>
      <c r="S36" s="49">
        <f t="shared" si="4"/>
        <v>0</v>
      </c>
      <c r="T36" s="49">
        <f t="shared" si="4"/>
        <v>0</v>
      </c>
      <c r="U36" s="49">
        <f t="shared" si="4"/>
        <v>0</v>
      </c>
      <c r="V36" s="49">
        <f t="shared" si="4"/>
        <v>0</v>
      </c>
      <c r="W36" s="49">
        <f t="shared" si="4"/>
        <v>0</v>
      </c>
      <c r="X36" s="49">
        <f t="shared" si="4"/>
        <v>0</v>
      </c>
      <c r="Y36" s="49">
        <f t="shared" si="4"/>
        <v>0</v>
      </c>
    </row>
    <row r="37" spans="2:27" s="41" customFormat="1" ht="13.5" customHeight="1" x14ac:dyDescent="0.3">
      <c r="B37" s="92"/>
      <c r="C37" s="140" t="s">
        <v>67</v>
      </c>
      <c r="D37" s="28" t="s">
        <v>68</v>
      </c>
      <c r="E37" s="28"/>
      <c r="F37" s="28"/>
      <c r="G37" s="28"/>
      <c r="H37" s="50" t="s">
        <v>69</v>
      </c>
      <c r="I37" s="30">
        <v>1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AA37" s="37"/>
    </row>
    <row r="38" spans="2:27" s="37" customFormat="1" ht="13.5" customHeight="1" x14ac:dyDescent="0.3">
      <c r="B38" s="91"/>
      <c r="C38" s="140"/>
      <c r="D38" s="28" t="s">
        <v>54</v>
      </c>
      <c r="E38" s="28"/>
      <c r="F38" s="28"/>
      <c r="G38" s="28"/>
      <c r="H38" s="50" t="s">
        <v>69</v>
      </c>
      <c r="I38" s="30">
        <v>1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2:27" s="37" customFormat="1" ht="13.5" customHeight="1" x14ac:dyDescent="0.3">
      <c r="B39" s="91"/>
      <c r="C39" s="140"/>
      <c r="D39" s="28" t="s">
        <v>55</v>
      </c>
      <c r="E39" s="28"/>
      <c r="F39" s="28"/>
      <c r="G39" s="28"/>
      <c r="H39" s="50" t="s">
        <v>69</v>
      </c>
      <c r="I39" s="30">
        <v>1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2:27" s="37" customFormat="1" ht="13.5" customHeight="1" x14ac:dyDescent="0.3">
      <c r="B40" s="91"/>
      <c r="C40" s="140"/>
      <c r="D40" s="28" t="s">
        <v>37</v>
      </c>
      <c r="E40" s="28"/>
      <c r="F40" s="28"/>
      <c r="G40" s="28"/>
      <c r="H40" s="50" t="s">
        <v>69</v>
      </c>
      <c r="I40" s="30">
        <v>1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2:27" s="37" customFormat="1" ht="13.5" customHeight="1" x14ac:dyDescent="0.3">
      <c r="B41" s="91"/>
      <c r="C41" s="140"/>
      <c r="D41" s="28" t="s">
        <v>57</v>
      </c>
      <c r="E41" s="28"/>
      <c r="F41" s="28"/>
      <c r="G41" s="28"/>
      <c r="H41" s="50" t="s">
        <v>69</v>
      </c>
      <c r="I41" s="30">
        <v>1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2:27" s="37" customFormat="1" ht="13.5" customHeight="1" x14ac:dyDescent="0.3">
      <c r="B42" s="91"/>
      <c r="C42" s="140"/>
      <c r="D42" s="28" t="s">
        <v>58</v>
      </c>
      <c r="E42" s="28"/>
      <c r="F42" s="28"/>
      <c r="G42" s="28"/>
      <c r="H42" s="50" t="s">
        <v>69</v>
      </c>
      <c r="I42" s="30">
        <v>1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2:27" s="37" customFormat="1" ht="13.5" customHeight="1" x14ac:dyDescent="0.3">
      <c r="B43" s="91"/>
      <c r="C43" s="140"/>
      <c r="D43" s="28" t="s">
        <v>70</v>
      </c>
      <c r="E43" s="28"/>
      <c r="F43" s="28"/>
      <c r="G43" s="28"/>
      <c r="H43" s="50" t="s">
        <v>69</v>
      </c>
      <c r="I43" s="30">
        <v>1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2:27" s="37" customFormat="1" ht="13.5" customHeight="1" x14ac:dyDescent="0.3">
      <c r="B44" s="91"/>
      <c r="C44" s="140"/>
      <c r="D44" s="28" t="s">
        <v>59</v>
      </c>
      <c r="E44" s="28"/>
      <c r="F44" s="28"/>
      <c r="G44" s="28"/>
      <c r="H44" s="50" t="s">
        <v>69</v>
      </c>
      <c r="I44" s="30">
        <v>1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2:27" s="37" customFormat="1" ht="13.5" customHeight="1" x14ac:dyDescent="0.3">
      <c r="B45" s="91"/>
      <c r="C45" s="140"/>
      <c r="D45" s="28" t="s">
        <v>71</v>
      </c>
      <c r="E45" s="28"/>
      <c r="F45" s="28"/>
      <c r="G45" s="28"/>
      <c r="H45" s="50" t="s">
        <v>69</v>
      </c>
      <c r="I45" s="30">
        <v>1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2:27" s="37" customFormat="1" ht="13.5" customHeight="1" x14ac:dyDescent="0.3">
      <c r="B46" s="91"/>
      <c r="C46" s="140"/>
      <c r="D46" s="28" t="s">
        <v>47</v>
      </c>
      <c r="E46" s="28"/>
      <c r="F46" s="28"/>
      <c r="G46" s="28"/>
      <c r="H46" s="50" t="s">
        <v>69</v>
      </c>
      <c r="I46" s="30">
        <v>1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2:27" s="37" customFormat="1" ht="13.5" customHeight="1" x14ac:dyDescent="0.3">
      <c r="B47" s="91"/>
      <c r="C47" s="140"/>
      <c r="D47" s="28" t="s">
        <v>72</v>
      </c>
      <c r="E47" s="28"/>
      <c r="F47" s="28"/>
      <c r="G47" s="28"/>
      <c r="H47" s="50" t="s">
        <v>69</v>
      </c>
      <c r="I47" s="30">
        <v>1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2:27" s="37" customFormat="1" ht="13.5" customHeight="1" x14ac:dyDescent="0.3">
      <c r="B48" s="91"/>
      <c r="C48" s="140"/>
      <c r="D48" s="28" t="s">
        <v>73</v>
      </c>
      <c r="E48" s="28"/>
      <c r="F48" s="28"/>
      <c r="G48" s="28"/>
      <c r="H48" s="50" t="s">
        <v>69</v>
      </c>
      <c r="I48" s="30">
        <v>1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2:27" s="37" customFormat="1" ht="13.5" customHeight="1" x14ac:dyDescent="0.3">
      <c r="B49" s="91"/>
      <c r="C49" s="140"/>
      <c r="D49" s="52" t="s">
        <v>74</v>
      </c>
      <c r="E49" s="52"/>
      <c r="F49" s="52"/>
      <c r="G49" s="52"/>
      <c r="H49" s="53" t="s">
        <v>69</v>
      </c>
      <c r="I49" s="30">
        <v>1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2:27" s="37" customFormat="1" ht="13.5" customHeight="1" x14ac:dyDescent="0.3">
      <c r="B50" s="91"/>
      <c r="C50" s="140"/>
      <c r="D50" s="55" t="s">
        <v>75</v>
      </c>
      <c r="E50" s="55"/>
      <c r="F50" s="55"/>
      <c r="G50" s="55"/>
      <c r="H50" s="56" t="s">
        <v>69</v>
      </c>
      <c r="I50" s="30">
        <v>1</v>
      </c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2:27" s="37" customFormat="1" ht="13.5" customHeight="1" x14ac:dyDescent="0.3">
      <c r="B51" s="91"/>
      <c r="C51" s="140"/>
      <c r="D51" s="55" t="s">
        <v>76</v>
      </c>
      <c r="E51" s="55"/>
      <c r="F51" s="55"/>
      <c r="G51" s="55"/>
      <c r="H51" s="56" t="s">
        <v>69</v>
      </c>
      <c r="I51" s="30">
        <v>1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8"/>
    </row>
    <row r="52" spans="2:27" s="37" customFormat="1" ht="13.5" customHeight="1" x14ac:dyDescent="0.3">
      <c r="B52" s="91"/>
      <c r="C52" s="140"/>
      <c r="D52" s="59" t="s">
        <v>77</v>
      </c>
      <c r="E52" s="59"/>
      <c r="F52" s="59"/>
      <c r="G52" s="59"/>
      <c r="H52" s="56" t="s">
        <v>69</v>
      </c>
      <c r="I52" s="30">
        <v>1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2:27" s="37" customFormat="1" ht="13.5" customHeight="1" x14ac:dyDescent="0.3">
      <c r="B53" s="91"/>
      <c r="C53" s="140"/>
      <c r="D53" s="59" t="s">
        <v>78</v>
      </c>
      <c r="E53" s="59"/>
      <c r="F53" s="59"/>
      <c r="G53" s="59"/>
      <c r="H53" s="56" t="s">
        <v>69</v>
      </c>
      <c r="I53" s="30">
        <v>1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2:27" s="62" customFormat="1" ht="13.5" customHeight="1" x14ac:dyDescent="0.3">
      <c r="B54" s="93"/>
      <c r="C54" s="140"/>
      <c r="D54" s="141" t="s">
        <v>79</v>
      </c>
      <c r="E54" s="142"/>
      <c r="F54" s="142"/>
      <c r="G54" s="143"/>
      <c r="H54" s="60" t="s">
        <v>69</v>
      </c>
      <c r="I54" s="61">
        <f>SUM(I37:I53)</f>
        <v>17</v>
      </c>
      <c r="J54" s="61">
        <f t="shared" ref="J54:Y54" si="5">SUM(J37:J53)</f>
        <v>0</v>
      </c>
      <c r="K54" s="61">
        <f t="shared" si="5"/>
        <v>0</v>
      </c>
      <c r="L54" s="61">
        <f t="shared" si="5"/>
        <v>0</v>
      </c>
      <c r="M54" s="61"/>
      <c r="N54" s="61">
        <f>SUM(N37:N53)</f>
        <v>0</v>
      </c>
      <c r="O54" s="61">
        <f t="shared" si="5"/>
        <v>0</v>
      </c>
      <c r="P54" s="61">
        <f t="shared" si="5"/>
        <v>0</v>
      </c>
      <c r="Q54" s="61">
        <f t="shared" si="5"/>
        <v>0</v>
      </c>
      <c r="R54" s="61">
        <f t="shared" si="5"/>
        <v>0</v>
      </c>
      <c r="S54" s="61">
        <f t="shared" si="5"/>
        <v>0</v>
      </c>
      <c r="T54" s="61">
        <f t="shared" si="5"/>
        <v>0</v>
      </c>
      <c r="U54" s="61">
        <f t="shared" si="5"/>
        <v>0</v>
      </c>
      <c r="V54" s="61">
        <f t="shared" si="5"/>
        <v>0</v>
      </c>
      <c r="W54" s="61">
        <f t="shared" si="5"/>
        <v>0</v>
      </c>
      <c r="X54" s="61">
        <f t="shared" si="5"/>
        <v>0</v>
      </c>
      <c r="Y54" s="61">
        <f t="shared" si="5"/>
        <v>0</v>
      </c>
      <c r="Z54" s="41"/>
      <c r="AA54" s="41"/>
    </row>
    <row r="55" spans="2:27" s="41" customFormat="1" ht="24" customHeight="1" thickBot="1" x14ac:dyDescent="0.35">
      <c r="B55" s="92"/>
      <c r="C55" s="89"/>
      <c r="D55" s="117" t="s">
        <v>80</v>
      </c>
      <c r="E55" s="118"/>
      <c r="F55" s="118"/>
      <c r="G55" s="119"/>
      <c r="H55" s="63"/>
      <c r="I55" s="64">
        <f>I36+I54+I57</f>
        <v>35</v>
      </c>
      <c r="J55" s="64">
        <f t="shared" ref="J55:Y55" si="6">J36+J54+J57</f>
        <v>0</v>
      </c>
      <c r="K55" s="64">
        <f t="shared" si="6"/>
        <v>0</v>
      </c>
      <c r="L55" s="64">
        <f t="shared" si="6"/>
        <v>0</v>
      </c>
      <c r="M55" s="64"/>
      <c r="N55" s="64">
        <f>N36+N54+N57</f>
        <v>0</v>
      </c>
      <c r="O55" s="64">
        <f t="shared" si="6"/>
        <v>0</v>
      </c>
      <c r="P55" s="64">
        <f t="shared" si="6"/>
        <v>0</v>
      </c>
      <c r="Q55" s="64">
        <f>Q36+Q54+Q57</f>
        <v>0</v>
      </c>
      <c r="R55" s="64">
        <f t="shared" si="6"/>
        <v>0</v>
      </c>
      <c r="S55" s="64">
        <f t="shared" si="6"/>
        <v>0</v>
      </c>
      <c r="T55" s="64">
        <f t="shared" si="6"/>
        <v>0</v>
      </c>
      <c r="U55" s="64">
        <f t="shared" si="6"/>
        <v>0</v>
      </c>
      <c r="V55" s="64">
        <f t="shared" si="6"/>
        <v>0</v>
      </c>
      <c r="W55" s="64">
        <f t="shared" si="6"/>
        <v>0</v>
      </c>
      <c r="X55" s="64">
        <f t="shared" si="6"/>
        <v>0</v>
      </c>
      <c r="Y55" s="64">
        <f t="shared" si="6"/>
        <v>0</v>
      </c>
      <c r="AA55" s="37"/>
    </row>
    <row r="56" spans="2:27" s="62" customFormat="1" ht="69" x14ac:dyDescent="0.3">
      <c r="B56" s="93"/>
      <c r="C56" s="112" t="s">
        <v>81</v>
      </c>
      <c r="D56" s="65" t="s">
        <v>82</v>
      </c>
      <c r="E56" s="66"/>
      <c r="F56" s="66"/>
      <c r="G56" s="66"/>
      <c r="H56" s="56" t="s">
        <v>69</v>
      </c>
      <c r="I56" s="67">
        <v>1</v>
      </c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41"/>
      <c r="AA56" s="41"/>
    </row>
    <row r="57" spans="2:27" s="62" customFormat="1" ht="19.2" customHeight="1" x14ac:dyDescent="0.3">
      <c r="B57" s="93"/>
      <c r="C57" s="113"/>
      <c r="D57" s="114" t="s">
        <v>83</v>
      </c>
      <c r="E57" s="115"/>
      <c r="F57" s="115"/>
      <c r="G57" s="116"/>
      <c r="H57" s="69"/>
      <c r="I57" s="70">
        <f>I56</f>
        <v>1</v>
      </c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41"/>
      <c r="AA57" s="41"/>
    </row>
    <row r="58" spans="2:27" s="41" customFormat="1" ht="24" customHeight="1" thickBot="1" x14ac:dyDescent="0.35">
      <c r="B58" s="92"/>
      <c r="C58" s="89"/>
      <c r="D58" s="117" t="s">
        <v>84</v>
      </c>
      <c r="E58" s="118"/>
      <c r="F58" s="118"/>
      <c r="G58" s="119"/>
      <c r="H58" s="63"/>
      <c r="I58" s="64">
        <f>I55+I57</f>
        <v>36</v>
      </c>
      <c r="J58" s="64">
        <f t="shared" ref="J58:Y58" si="7">J55+J57</f>
        <v>0</v>
      </c>
      <c r="K58" s="64">
        <f t="shared" si="7"/>
        <v>0</v>
      </c>
      <c r="L58" s="64">
        <f t="shared" si="7"/>
        <v>0</v>
      </c>
      <c r="M58" s="64"/>
      <c r="N58" s="64">
        <f>N55+N57</f>
        <v>0</v>
      </c>
      <c r="O58" s="64">
        <f t="shared" si="7"/>
        <v>0</v>
      </c>
      <c r="P58" s="64">
        <f t="shared" si="7"/>
        <v>0</v>
      </c>
      <c r="Q58" s="64">
        <f t="shared" si="7"/>
        <v>0</v>
      </c>
      <c r="R58" s="64">
        <f t="shared" si="7"/>
        <v>0</v>
      </c>
      <c r="S58" s="64">
        <f t="shared" si="7"/>
        <v>0</v>
      </c>
      <c r="T58" s="64">
        <f t="shared" si="7"/>
        <v>0</v>
      </c>
      <c r="U58" s="64">
        <f t="shared" si="7"/>
        <v>0</v>
      </c>
      <c r="V58" s="64">
        <f t="shared" si="7"/>
        <v>0</v>
      </c>
      <c r="W58" s="64">
        <f t="shared" si="7"/>
        <v>0</v>
      </c>
      <c r="X58" s="64">
        <f t="shared" si="7"/>
        <v>0</v>
      </c>
      <c r="Y58" s="64">
        <f t="shared" si="7"/>
        <v>0</v>
      </c>
      <c r="Z58" s="44"/>
    </row>
    <row r="59" spans="2:27" s="62" customFormat="1" ht="13.5" customHeight="1" x14ac:dyDescent="0.3">
      <c r="B59" s="93"/>
      <c r="C59" s="120" t="s">
        <v>85</v>
      </c>
      <c r="D59" s="72" t="s">
        <v>86</v>
      </c>
      <c r="E59" s="72"/>
      <c r="F59" s="72"/>
      <c r="G59" s="72"/>
      <c r="H59" s="73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41"/>
      <c r="AA59" s="41"/>
    </row>
    <row r="60" spans="2:27" s="62" customFormat="1" ht="13.5" customHeight="1" x14ac:dyDescent="0.3">
      <c r="B60" s="93"/>
      <c r="C60" s="120"/>
      <c r="D60" s="72" t="s">
        <v>87</v>
      </c>
      <c r="E60" s="72"/>
      <c r="F60" s="72"/>
      <c r="G60" s="72"/>
      <c r="H60" s="73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41"/>
      <c r="AA60" s="41"/>
    </row>
    <row r="61" spans="2:27" s="62" customFormat="1" ht="13.5" customHeight="1" x14ac:dyDescent="0.3">
      <c r="B61" s="93"/>
      <c r="C61" s="120"/>
      <c r="D61" s="72" t="s">
        <v>88</v>
      </c>
      <c r="E61" s="72"/>
      <c r="F61" s="72"/>
      <c r="G61" s="72"/>
      <c r="H61" s="73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41"/>
      <c r="AA61" s="41"/>
    </row>
    <row r="62" spans="2:27" s="62" customFormat="1" ht="13.5" customHeight="1" x14ac:dyDescent="0.3">
      <c r="B62" s="93"/>
      <c r="C62" s="120"/>
      <c r="D62" s="72" t="s">
        <v>89</v>
      </c>
      <c r="E62" s="72"/>
      <c r="F62" s="72"/>
      <c r="G62" s="72"/>
      <c r="H62" s="73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41"/>
      <c r="AA62" s="41"/>
    </row>
    <row r="63" spans="2:27" s="62" customFormat="1" ht="13.5" customHeight="1" x14ac:dyDescent="0.3">
      <c r="B63" s="93"/>
      <c r="C63" s="120"/>
      <c r="D63" s="72" t="s">
        <v>90</v>
      </c>
      <c r="E63" s="72"/>
      <c r="F63" s="72"/>
      <c r="G63" s="72"/>
      <c r="H63" s="73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41"/>
      <c r="AA63" s="41"/>
    </row>
    <row r="64" spans="2:27" s="62" customFormat="1" ht="13.5" customHeight="1" x14ac:dyDescent="0.3">
      <c r="B64" s="93"/>
      <c r="C64" s="120"/>
      <c r="D64" s="72" t="s">
        <v>91</v>
      </c>
      <c r="E64" s="72"/>
      <c r="F64" s="72"/>
      <c r="G64" s="72"/>
      <c r="H64" s="73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41"/>
      <c r="AA64" s="41"/>
    </row>
    <row r="65" spans="2:27" s="62" customFormat="1" ht="13.5" customHeight="1" x14ac:dyDescent="0.3">
      <c r="B65" s="93"/>
      <c r="C65" s="120"/>
      <c r="D65" s="75" t="s">
        <v>92</v>
      </c>
      <c r="E65" s="72"/>
      <c r="F65" s="72"/>
      <c r="G65" s="72"/>
      <c r="H65" s="73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41"/>
      <c r="AA65" s="41"/>
    </row>
    <row r="66" spans="2:27" s="62" customFormat="1" ht="13.5" customHeight="1" x14ac:dyDescent="0.3">
      <c r="B66" s="93"/>
      <c r="C66" s="120"/>
      <c r="D66" s="72" t="s">
        <v>93</v>
      </c>
      <c r="E66" s="72"/>
      <c r="F66" s="72"/>
      <c r="G66" s="72"/>
      <c r="H66" s="73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41"/>
      <c r="AA66" s="41"/>
    </row>
    <row r="67" spans="2:27" s="62" customFormat="1" ht="13.5" customHeight="1" x14ac:dyDescent="0.3">
      <c r="B67" s="93"/>
      <c r="C67" s="120"/>
      <c r="D67" s="72" t="s">
        <v>94</v>
      </c>
      <c r="E67" s="72"/>
      <c r="F67" s="72"/>
      <c r="G67" s="72"/>
      <c r="H67" s="73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41"/>
      <c r="AA67" s="41"/>
    </row>
    <row r="68" spans="2:27" s="62" customFormat="1" ht="13.5" customHeight="1" x14ac:dyDescent="0.3">
      <c r="B68" s="93"/>
      <c r="C68" s="120"/>
      <c r="D68" s="72" t="s">
        <v>95</v>
      </c>
      <c r="E68" s="72"/>
      <c r="F68" s="72"/>
      <c r="G68" s="72"/>
      <c r="H68" s="73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41"/>
      <c r="AA68" s="41"/>
    </row>
    <row r="69" spans="2:27" s="62" customFormat="1" ht="13.5" customHeight="1" x14ac:dyDescent="0.3">
      <c r="B69" s="93"/>
      <c r="C69" s="120"/>
      <c r="D69" s="72" t="s">
        <v>96</v>
      </c>
      <c r="E69" s="72"/>
      <c r="F69" s="72"/>
      <c r="G69" s="72"/>
      <c r="H69" s="73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41"/>
      <c r="AA69" s="41"/>
    </row>
    <row r="70" spans="2:27" s="62" customFormat="1" ht="13.5" customHeight="1" x14ac:dyDescent="0.3">
      <c r="B70" s="93"/>
      <c r="C70" s="120"/>
      <c r="D70" s="72"/>
      <c r="E70" s="72"/>
      <c r="F70" s="72"/>
      <c r="G70" s="72"/>
      <c r="H70" s="73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41"/>
      <c r="AA70" s="41"/>
    </row>
    <row r="71" spans="2:27" s="62" customFormat="1" ht="13.5" customHeight="1" x14ac:dyDescent="0.3">
      <c r="B71" s="93"/>
      <c r="C71" s="120"/>
      <c r="D71" s="121" t="s">
        <v>97</v>
      </c>
      <c r="E71" s="122"/>
      <c r="F71" s="122"/>
      <c r="G71" s="123"/>
      <c r="H71" s="73"/>
      <c r="I71" s="76">
        <f t="shared" ref="I71:Y71" si="8">SUM(I59:I70)</f>
        <v>0</v>
      </c>
      <c r="J71" s="76">
        <f t="shared" si="8"/>
        <v>0</v>
      </c>
      <c r="K71" s="76">
        <f t="shared" si="8"/>
        <v>0</v>
      </c>
      <c r="L71" s="76">
        <f t="shared" si="8"/>
        <v>0</v>
      </c>
      <c r="M71" s="76"/>
      <c r="N71" s="76">
        <f>SUM(N59:N70)</f>
        <v>0</v>
      </c>
      <c r="O71" s="76">
        <f t="shared" si="8"/>
        <v>0</v>
      </c>
      <c r="P71" s="76">
        <f t="shared" si="8"/>
        <v>0</v>
      </c>
      <c r="Q71" s="76">
        <f t="shared" si="8"/>
        <v>0</v>
      </c>
      <c r="R71" s="76">
        <f t="shared" si="8"/>
        <v>0</v>
      </c>
      <c r="S71" s="76">
        <f t="shared" si="8"/>
        <v>0</v>
      </c>
      <c r="T71" s="76">
        <f t="shared" si="8"/>
        <v>0</v>
      </c>
      <c r="U71" s="76">
        <f t="shared" si="8"/>
        <v>0</v>
      </c>
      <c r="V71" s="76">
        <f t="shared" si="8"/>
        <v>0</v>
      </c>
      <c r="W71" s="76">
        <f t="shared" si="8"/>
        <v>0</v>
      </c>
      <c r="X71" s="76">
        <f t="shared" si="8"/>
        <v>0</v>
      </c>
      <c r="Y71" s="76">
        <f t="shared" si="8"/>
        <v>0</v>
      </c>
      <c r="Z71" s="41"/>
      <c r="AA71" s="41"/>
    </row>
    <row r="72" spans="2:27" s="41" customFormat="1" ht="24" customHeight="1" x14ac:dyDescent="0.3">
      <c r="C72" s="77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44"/>
      <c r="AA72" s="79"/>
    </row>
    <row r="73" spans="2:27" s="79" customFormat="1" x14ac:dyDescent="0.3">
      <c r="H73" s="80"/>
      <c r="K73" s="81"/>
      <c r="L73" s="80"/>
      <c r="M73" s="80"/>
      <c r="N73" s="80"/>
      <c r="X73" s="80"/>
      <c r="Y73" s="80"/>
      <c r="AA73" s="82"/>
    </row>
    <row r="74" spans="2:27" s="82" customFormat="1" ht="13.8" hidden="1" x14ac:dyDescent="0.3">
      <c r="H74" s="83"/>
      <c r="I74" s="84">
        <v>50686031.999999993</v>
      </c>
      <c r="J74" s="84">
        <v>16510260</v>
      </c>
      <c r="K74" s="84">
        <v>70004714.12999998</v>
      </c>
      <c r="L74" s="84">
        <v>31059380.549999982</v>
      </c>
      <c r="M74" s="84"/>
      <c r="N74" s="84">
        <v>120690746.12999998</v>
      </c>
      <c r="O74" s="84">
        <v>10323641.307500005</v>
      </c>
      <c r="P74" s="84">
        <v>48641583.022528775</v>
      </c>
      <c r="Q74" s="84">
        <v>102.25341722185615</v>
      </c>
      <c r="R74" s="84">
        <v>3364137.2343042004</v>
      </c>
      <c r="S74" s="84">
        <v>4561455.0168329701</v>
      </c>
      <c r="T74" s="84">
        <v>70556410.017471224</v>
      </c>
      <c r="U74" s="84">
        <v>68217261.513871223</v>
      </c>
      <c r="V74" s="84">
        <v>74065132.772871241</v>
      </c>
      <c r="W74" s="84">
        <v>45708229.609999992</v>
      </c>
      <c r="X74" s="84">
        <v>1324369.6499999997</v>
      </c>
      <c r="Y74" s="84">
        <v>-1162723.5500000007</v>
      </c>
    </row>
    <row r="75" spans="2:27" s="82" customFormat="1" ht="13.8" hidden="1" x14ac:dyDescent="0.3">
      <c r="H75" s="83"/>
      <c r="I75" s="83">
        <v>-50686031.999999993</v>
      </c>
      <c r="J75" s="83">
        <v>-16510260</v>
      </c>
      <c r="K75" s="83">
        <v>-70004714.12999998</v>
      </c>
      <c r="L75" s="83">
        <v>-31059380.549999982</v>
      </c>
      <c r="M75" s="83"/>
      <c r="N75" s="83">
        <v>-120690746.12999998</v>
      </c>
      <c r="O75" s="83">
        <v>-10323641.307500005</v>
      </c>
      <c r="P75" s="83">
        <v>-48641583.022528775</v>
      </c>
      <c r="Q75" s="83" t="e">
        <v>#VALUE!</v>
      </c>
      <c r="R75" s="83">
        <v>-3364137.2343042004</v>
      </c>
      <c r="S75" s="83">
        <v>-4561455.0168329701</v>
      </c>
      <c r="T75" s="83">
        <v>-70556410.017471224</v>
      </c>
      <c r="U75" s="83">
        <v>-68217261.513871223</v>
      </c>
      <c r="V75" s="83">
        <v>-74065132.772871241</v>
      </c>
      <c r="W75" s="83">
        <v>-45708229.609999992</v>
      </c>
      <c r="X75" s="83">
        <v>-1324369.6499999997</v>
      </c>
      <c r="Y75" s="83">
        <v>1162723.5500000007</v>
      </c>
    </row>
    <row r="76" spans="2:27" s="83" customFormat="1" ht="13.8" hidden="1" x14ac:dyDescent="0.3">
      <c r="I76" s="83" t="e">
        <v>#REF!</v>
      </c>
      <c r="J76" s="83" t="e">
        <v>#REF!</v>
      </c>
      <c r="K76" s="83" t="e">
        <v>#REF!</v>
      </c>
      <c r="L76" s="83" t="e">
        <v>#REF!</v>
      </c>
    </row>
    <row r="77" spans="2:27" s="82" customFormat="1" hidden="1" x14ac:dyDescent="0.3">
      <c r="H77" s="83"/>
      <c r="I77" s="83" t="e">
        <v>#REF!</v>
      </c>
      <c r="J77" s="83" t="e">
        <v>#REF!</v>
      </c>
      <c r="K77" s="83" t="e">
        <v>#REF!</v>
      </c>
      <c r="L77" s="83" t="e">
        <v>#REF!</v>
      </c>
      <c r="M77" s="83"/>
      <c r="N77" s="83">
        <v>-120690746.12999998</v>
      </c>
      <c r="O77" s="83"/>
      <c r="P77" s="83"/>
      <c r="Q77" s="83"/>
      <c r="R77" s="83"/>
      <c r="S77" s="83"/>
      <c r="T77" s="83"/>
      <c r="W77" s="83"/>
      <c r="X77" s="83"/>
      <c r="Y77" s="83"/>
      <c r="AA77" s="79"/>
    </row>
    <row r="78" spans="2:27" s="79" customFormat="1" ht="16.5" customHeight="1" x14ac:dyDescent="0.3">
      <c r="D78" s="1"/>
      <c r="E78" s="1"/>
      <c r="F78" s="1"/>
      <c r="G78" s="1"/>
      <c r="H78" s="80"/>
      <c r="K78" s="81"/>
      <c r="N78" s="80"/>
      <c r="P78" s="85"/>
      <c r="W78" s="80"/>
      <c r="X78" s="80"/>
      <c r="Y78" s="80"/>
    </row>
    <row r="79" spans="2:27" s="79" customFormat="1" x14ac:dyDescent="0.3">
      <c r="C79" s="1"/>
      <c r="D79" s="1"/>
      <c r="E79" s="1"/>
      <c r="F79" s="1"/>
      <c r="G79" s="1"/>
      <c r="H79" s="80"/>
      <c r="K79" s="81"/>
      <c r="N79" s="86"/>
      <c r="P79" s="86"/>
      <c r="W79" s="80"/>
      <c r="X79" s="80"/>
      <c r="Y79" s="80"/>
    </row>
    <row r="80" spans="2:27" s="79" customFormat="1" x14ac:dyDescent="0.3">
      <c r="C80" s="1"/>
      <c r="D80" s="1"/>
      <c r="E80" s="1"/>
      <c r="F80" s="1"/>
      <c r="G80" s="1"/>
      <c r="H80" s="80"/>
      <c r="K80" s="81"/>
      <c r="N80" s="85"/>
      <c r="P80" s="86"/>
      <c r="X80" s="80"/>
      <c r="Y80" s="80"/>
    </row>
    <row r="81" spans="3:209" s="79" customFormat="1" ht="15" thickBot="1" x14ac:dyDescent="0.35">
      <c r="C81" s="1"/>
      <c r="D81" s="72"/>
      <c r="E81" s="37"/>
      <c r="F81" s="37"/>
      <c r="G81" s="37"/>
      <c r="H81" s="80"/>
      <c r="K81" s="81"/>
      <c r="P81" s="86"/>
      <c r="X81" s="80"/>
      <c r="Y81" s="80"/>
    </row>
    <row r="82" spans="3:209" s="79" customFormat="1" ht="15" thickBot="1" x14ac:dyDescent="0.35">
      <c r="C82" s="1"/>
      <c r="D82" s="1"/>
      <c r="E82" s="1"/>
      <c r="F82" s="1"/>
      <c r="G82" s="1"/>
      <c r="H82" s="80"/>
      <c r="K82" s="81"/>
      <c r="P82" s="86"/>
      <c r="X82" s="80"/>
      <c r="Y82" s="80"/>
      <c r="AA82" s="1"/>
      <c r="HA82" s="124" t="s">
        <v>98</v>
      </c>
    </row>
    <row r="83" spans="3:209" ht="15" thickBot="1" x14ac:dyDescent="0.35">
      <c r="P83" s="1" t="s">
        <v>99</v>
      </c>
      <c r="HA83" s="124"/>
    </row>
    <row r="84" spans="3:209" ht="15" thickBot="1" x14ac:dyDescent="0.35">
      <c r="HA84" s="124"/>
    </row>
    <row r="85" spans="3:209" ht="15" thickBot="1" x14ac:dyDescent="0.35">
      <c r="HA85" s="124"/>
    </row>
    <row r="86" spans="3:209" ht="15" thickBot="1" x14ac:dyDescent="0.35">
      <c r="HA86" s="124"/>
    </row>
    <row r="87" spans="3:209" ht="15" thickBot="1" x14ac:dyDescent="0.35">
      <c r="HA87" s="124"/>
    </row>
    <row r="88" spans="3:209" ht="15" thickBot="1" x14ac:dyDescent="0.35">
      <c r="HA88" s="124"/>
    </row>
    <row r="89" spans="3:209" ht="15" thickBot="1" x14ac:dyDescent="0.35">
      <c r="HA89" s="124"/>
    </row>
    <row r="90" spans="3:209" ht="15" thickBot="1" x14ac:dyDescent="0.35">
      <c r="HA90" s="124"/>
    </row>
    <row r="91" spans="3:209" ht="15" thickBot="1" x14ac:dyDescent="0.35">
      <c r="HA91" s="124"/>
    </row>
    <row r="92" spans="3:209" ht="15" thickBot="1" x14ac:dyDescent="0.35">
      <c r="HA92" s="124"/>
    </row>
    <row r="93" spans="3:209" ht="15" thickBot="1" x14ac:dyDescent="0.35">
      <c r="HA93" s="124"/>
    </row>
    <row r="94" spans="3:209" ht="15" thickBot="1" x14ac:dyDescent="0.35">
      <c r="HA94" s="124"/>
    </row>
    <row r="95" spans="3:209" ht="15" thickBot="1" x14ac:dyDescent="0.35">
      <c r="HA95" s="124"/>
    </row>
    <row r="96" spans="3:209" ht="15" thickBot="1" x14ac:dyDescent="0.35">
      <c r="HA96" s="124"/>
    </row>
    <row r="97" spans="209:209" ht="15" thickBot="1" x14ac:dyDescent="0.35">
      <c r="HA97" s="124"/>
    </row>
    <row r="98" spans="209:209" x14ac:dyDescent="0.3">
      <c r="HA98" s="124"/>
    </row>
    <row r="99" spans="209:209" ht="15" customHeight="1" thickBot="1" x14ac:dyDescent="0.35">
      <c r="HA99" s="111" t="s">
        <v>100</v>
      </c>
    </row>
    <row r="100" spans="209:209" ht="15" thickBot="1" x14ac:dyDescent="0.35">
      <c r="HA100" s="111"/>
    </row>
    <row r="101" spans="209:209" ht="15" thickBot="1" x14ac:dyDescent="0.35">
      <c r="HA101" s="111"/>
    </row>
    <row r="102" spans="209:209" ht="15" thickBot="1" x14ac:dyDescent="0.35">
      <c r="HA102" s="111"/>
    </row>
    <row r="103" spans="209:209" ht="15" thickBot="1" x14ac:dyDescent="0.35">
      <c r="HA103" s="111"/>
    </row>
    <row r="104" spans="209:209" ht="20.25" customHeight="1" thickBot="1" x14ac:dyDescent="0.35">
      <c r="HA104" s="111"/>
    </row>
    <row r="105" spans="209:209" ht="15" thickBot="1" x14ac:dyDescent="0.35">
      <c r="HA105" s="111"/>
    </row>
    <row r="106" spans="209:209" ht="15" thickBot="1" x14ac:dyDescent="0.35">
      <c r="HA106" s="111"/>
    </row>
    <row r="107" spans="209:209" ht="15" thickBot="1" x14ac:dyDescent="0.35">
      <c r="HA107" s="111"/>
    </row>
    <row r="108" spans="209:209" ht="15" thickBot="1" x14ac:dyDescent="0.35">
      <c r="HA108" s="87"/>
    </row>
    <row r="110" spans="209:209" ht="46.5" customHeight="1" x14ac:dyDescent="0.3"/>
    <row r="118" spans="8:25" x14ac:dyDescent="0.3">
      <c r="H118" s="1"/>
      <c r="K118" s="1"/>
      <c r="X118" s="1"/>
      <c r="Y118" s="1"/>
    </row>
    <row r="119" spans="8:25" x14ac:dyDescent="0.3">
      <c r="H119" s="1"/>
      <c r="K119" s="1"/>
      <c r="X119" s="1"/>
      <c r="Y119" s="1"/>
    </row>
    <row r="120" spans="8:25" x14ac:dyDescent="0.3">
      <c r="H120" s="1"/>
      <c r="K120" s="1"/>
      <c r="X120" s="1"/>
      <c r="Y120" s="1"/>
    </row>
  </sheetData>
  <sheetProtection selectLockedCells="1" selectUnlockedCells="1"/>
  <mergeCells count="19">
    <mergeCell ref="D55:G55"/>
    <mergeCell ref="E14:F14"/>
    <mergeCell ref="W14:Y14"/>
    <mergeCell ref="C16:C21"/>
    <mergeCell ref="D21:G21"/>
    <mergeCell ref="C22:C33"/>
    <mergeCell ref="D33:G33"/>
    <mergeCell ref="C34:C35"/>
    <mergeCell ref="D35:G35"/>
    <mergeCell ref="D36:G36"/>
    <mergeCell ref="C37:C54"/>
    <mergeCell ref="D54:G54"/>
    <mergeCell ref="HA99:HA107"/>
    <mergeCell ref="C56:C57"/>
    <mergeCell ref="D57:G57"/>
    <mergeCell ref="D58:G58"/>
    <mergeCell ref="C59:C71"/>
    <mergeCell ref="D71:G71"/>
    <mergeCell ref="HA82:HA98"/>
  </mergeCells>
  <conditionalFormatting sqref="D34:G34 D35">
    <cfRule type="expression" dxfId="0" priority="1" stopIfTrue="1">
      <formula>NOT(ISERROR(SEARCH("fałsz",D34)))</formula>
    </cfRule>
  </conditionalFormatting>
  <printOptions horizontalCentered="1"/>
  <pageMargins left="0" right="0" top="0.55138888888888893" bottom="0.55138888888888893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PODSUMOWANIE-rap.5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Knapik Monika</dc:creator>
  <cp:lastModifiedBy>Krzysztof Świder</cp:lastModifiedBy>
  <dcterms:created xsi:type="dcterms:W3CDTF">2023-07-04T13:00:24Z</dcterms:created>
  <dcterms:modified xsi:type="dcterms:W3CDTF">2023-08-29T08:26:13Z</dcterms:modified>
</cp:coreProperties>
</file>